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stsrv\dest\Cellule marchés\2025\GHT\GHT - Maintenance gaz medicaux\01-DCE\VF\"/>
    </mc:Choice>
  </mc:AlternateContent>
  <bookViews>
    <workbookView xWindow="30" yWindow="30" windowWidth="11880" windowHeight="12270" activeTab="7"/>
  </bookViews>
  <sheets>
    <sheet name="PG" sheetId="13" r:id="rId1"/>
    <sheet name="DPGF CHU 2026" sheetId="17" r:id="rId2"/>
    <sheet name="DPGF CHU 2027" sheetId="1" r:id="rId3"/>
    <sheet name="DPGF CHU 2028" sheetId="15" r:id="rId4"/>
    <sheet name="DPGF CHU 2029" sheetId="16" r:id="rId5"/>
    <sheet name="Belvedere" sheetId="18" r:id="rId6"/>
    <sheet name="Taux horaire" sheetId="19" r:id="rId7"/>
    <sheet name="PAGE RECAP" sheetId="2" r:id="rId8"/>
  </sheets>
  <definedNames>
    <definedName name="OLE_LINK1" localSheetId="1">'DPGF CHU 2026'!$A$4</definedName>
    <definedName name="OLE_LINK1" localSheetId="2">'DPGF CHU 2027'!$A$4</definedName>
    <definedName name="OLE_LINK1" localSheetId="3">'DPGF CHU 2028'!$A$4</definedName>
    <definedName name="OLE_LINK1" localSheetId="4">'DPGF CHU 2029'!$A$4</definedName>
    <definedName name="_xlnm.Print_Area" localSheetId="1">'DPGF CHU 2026'!$A$1:$D$55</definedName>
    <definedName name="_xlnm.Print_Area" localSheetId="2">'DPGF CHU 2027'!$A$1:$D$47</definedName>
    <definedName name="_xlnm.Print_Area" localSheetId="3">'DPGF CHU 2028'!$A$1:$D$56</definedName>
    <definedName name="_xlnm.Print_Area" localSheetId="4">'DPGF CHU 2029'!$A$1:$D$45</definedName>
  </definedNames>
  <calcPr calcId="162913"/>
</workbook>
</file>

<file path=xl/calcChain.xml><?xml version="1.0" encoding="utf-8"?>
<calcChain xmlns="http://schemas.openxmlformats.org/spreadsheetml/2006/main">
  <c r="B26" i="16" l="1"/>
  <c r="B25" i="16"/>
  <c r="B23" i="16"/>
  <c r="B21" i="16"/>
  <c r="B25" i="1"/>
  <c r="B26" i="1"/>
  <c r="B23" i="1"/>
  <c r="B21" i="1"/>
</calcChain>
</file>

<file path=xl/sharedStrings.xml><?xml version="1.0" encoding="utf-8"?>
<sst xmlns="http://schemas.openxmlformats.org/spreadsheetml/2006/main" count="427" uniqueCount="132">
  <si>
    <t xml:space="preserve"> Sous TOTAL HT  </t>
  </si>
  <si>
    <t>Contrôle des prises</t>
  </si>
  <si>
    <t xml:space="preserve">Contrôle des boîtiers alarmes </t>
  </si>
  <si>
    <t>Actualisation des schémas synoptiques</t>
  </si>
  <si>
    <t>Désignation</t>
  </si>
  <si>
    <t xml:space="preserve">1- MAIN D'ŒUVRE  Contrat </t>
  </si>
  <si>
    <t>Qté</t>
  </si>
  <si>
    <t>2- PIECES DETACHEES DE RECHANGE</t>
  </si>
  <si>
    <t>Batterie d'alarme</t>
  </si>
  <si>
    <t xml:space="preserve">Kit W40B </t>
  </si>
  <si>
    <t>Kit ALS BL</t>
  </si>
  <si>
    <t>Kit  ALS BK</t>
  </si>
  <si>
    <t>Kit ALS BM</t>
  </si>
  <si>
    <t>Kit  DKD</t>
  </si>
  <si>
    <t xml:space="preserve">Kit régulateur ALS    3/30  </t>
  </si>
  <si>
    <t>Kit régulateur ALS    3,5/40</t>
  </si>
  <si>
    <t>Kit régulateur carbo</t>
  </si>
  <si>
    <t>Kit régulateur DKD</t>
  </si>
  <si>
    <t xml:space="preserve">Kit maintenance prise Anesthésie </t>
  </si>
  <si>
    <t>Total</t>
  </si>
  <si>
    <t xml:space="preserve">Signatures </t>
  </si>
  <si>
    <t xml:space="preserve">Lu et Accepté </t>
  </si>
  <si>
    <t>pour être joint à mon Acte d'Engagement</t>
  </si>
  <si>
    <t>en date du</t>
  </si>
  <si>
    <t>Signature</t>
  </si>
  <si>
    <t>Rouen, le</t>
  </si>
  <si>
    <t>Direction  des Travaux et des Services Techniques</t>
  </si>
  <si>
    <t>Tél. : 02 32 88 82 02</t>
  </si>
  <si>
    <t>Fax : 02.32.88.87.67</t>
  </si>
  <si>
    <t>DTST@chu-rouen.fr</t>
  </si>
  <si>
    <t>Appel d'Offres Ouvert</t>
  </si>
  <si>
    <t>DECOMPOSITION DU PRIX GLOBAL ET FORFAITAIRE</t>
  </si>
  <si>
    <t>(D.P.G.F.)</t>
  </si>
  <si>
    <t>TVA 20 %</t>
  </si>
  <si>
    <t>Kit Théo</t>
  </si>
  <si>
    <t>Kit régulateur ALS    4,5/80</t>
  </si>
  <si>
    <t xml:space="preserve">  </t>
  </si>
  <si>
    <t>Prix unitaire € HT</t>
  </si>
  <si>
    <t>Sous TOTAL 1 TTC</t>
  </si>
  <si>
    <t>Sous TOTAL 2 TTC</t>
  </si>
  <si>
    <t>Sous TOTAL 2  TTC</t>
  </si>
  <si>
    <r>
      <t xml:space="preserve">MAINTENANCE PREVENTIVE DES GAZ MEDICAUX </t>
    </r>
    <r>
      <rPr>
        <b/>
        <sz val="12"/>
        <color rgb="FFFF0000"/>
        <rFont val="Arial"/>
        <family val="2"/>
      </rPr>
      <t>ANNUEL PAR PERIODE</t>
    </r>
  </si>
  <si>
    <t>Kit armoire de secours Mil's</t>
  </si>
  <si>
    <t>Contrôle des prises anesthésie (Bois-Guillaume)</t>
  </si>
  <si>
    <t>Contrôle support muraux W40B (IBC)</t>
  </si>
  <si>
    <t xml:space="preserve">Contrôle des régulateurs </t>
  </si>
  <si>
    <t xml:space="preserve">Centrale Primaire </t>
  </si>
  <si>
    <t>Kit régulateur UD2H Cahouet</t>
  </si>
  <si>
    <t>Articles R. 2124-1 et R. 2161-1 à R. 2161-5 du Code de la Commande Publique</t>
  </si>
  <si>
    <t>LOT N°1</t>
  </si>
  <si>
    <t>Maintenance préventive
des gaz médicaux pour les établissements membres 
du GHT "Rouen Cœur de Seine"</t>
  </si>
  <si>
    <t>Le CHU Rouen Normandie</t>
  </si>
  <si>
    <t>Kit SEGA</t>
  </si>
  <si>
    <t>Kit cahouet</t>
  </si>
  <si>
    <t>Kit Drager</t>
  </si>
  <si>
    <t>Kit Foures</t>
  </si>
  <si>
    <t>Kit Sega</t>
  </si>
  <si>
    <t>Kit Staubli</t>
  </si>
  <si>
    <t>Kit ALS SC</t>
  </si>
  <si>
    <t>Kit  Carbo</t>
  </si>
  <si>
    <t>Kit régulateur ALS    3/16</t>
  </si>
  <si>
    <t>Kit régulateur ALS    3/20</t>
  </si>
  <si>
    <t>Kit régulateur ALS    7/40</t>
  </si>
  <si>
    <t>Kit régulateur ALS   Damao</t>
  </si>
  <si>
    <t>Kit régulateur Divers</t>
  </si>
  <si>
    <t>Kit régulateur MD</t>
  </si>
  <si>
    <t>Kit régulateur Cahouet</t>
  </si>
  <si>
    <t>1ère année 2026</t>
  </si>
  <si>
    <t>2ème année 2027</t>
  </si>
  <si>
    <t>3éme année 2028</t>
  </si>
  <si>
    <t>4ème année 2029</t>
  </si>
  <si>
    <t>1ère année 2026 sous TOTAL 1+ 2 TTC</t>
  </si>
  <si>
    <t>2ème année 2027 sous TOTAL 1+ 2 TTC</t>
  </si>
  <si>
    <t>Maintenance 1ère année 2026 CHU soit unTOTAL €  HT de :</t>
  </si>
  <si>
    <t>Maintenance 1ère année 2026 CH BELVEDERE soit unTOTAL €  HT de :</t>
  </si>
  <si>
    <t>Maintenance 2éme année 2027 CHU soit unTOTAL €  HT de :</t>
  </si>
  <si>
    <t>Maintenance 2éme année 2027 CH BELVEDERE soit unTOTAL €  HT de :</t>
  </si>
  <si>
    <t>Maintenance 3éme année 2028 CHU soit unTOTAL €  HT de :</t>
  </si>
  <si>
    <t>Maintenance 3éme année 2028 CH BELVEDERE soit unTOTAL €  HT de :</t>
  </si>
  <si>
    <t>Maintenance 4éme année 2029 CHU soit unTOTAL €  HT de :</t>
  </si>
  <si>
    <t>Maintenance 4éme 2029 CH BELVEDERE soit unTOTAL €  HT de :</t>
  </si>
  <si>
    <t>Maintenance 1ère année 2026 MONTANT € TTC</t>
  </si>
  <si>
    <t>Maintenance 2ème année 2027 MONTANT € TTC</t>
  </si>
  <si>
    <t>Maintenance 3ème année 2028 MONTANT € TTC</t>
  </si>
  <si>
    <t>Maintenance 4ème année 2029 MONTANT € TTC</t>
  </si>
  <si>
    <t xml:space="preserve">Armoire de secours Mil's </t>
  </si>
  <si>
    <t xml:space="preserve">1- MAIN D'ŒUVRE + PIECES  Contrat </t>
  </si>
  <si>
    <t>Contrôle des prises + remplacement KIT</t>
  </si>
  <si>
    <t>ENS</t>
  </si>
  <si>
    <t>Contrôle des régulateurs + remplacement KIT</t>
  </si>
  <si>
    <t>Contrôle des boîtiers alarmes</t>
  </si>
  <si>
    <t>Groupe de VIDE</t>
  </si>
  <si>
    <t>Contrôle des régulateurs</t>
  </si>
  <si>
    <t>ENTRETIEN DE LA PRODUCTION AIR MEDICAL AVEC SECOURS GAZEUX</t>
  </si>
  <si>
    <t>LOCAL COMPRESSEUR</t>
  </si>
  <si>
    <t>Remplaceemnt des kits entretien Gamme A et Gamme C sur compresseurs</t>
  </si>
  <si>
    <t>Remplacement des kits 12 mois sur sécheur, cartouche charbon sur chaîne de traitement et des obturateurs "diabolo"</t>
  </si>
  <si>
    <t>Remplacement du filtre Owamat</t>
  </si>
  <si>
    <t>Remplacement du kit sur détendeur de ligne, kit 24 mois sur ligne de détente et de la soupape de sécurité</t>
  </si>
  <si>
    <t>Analyse de l'air par un laboratoire extérieur</t>
  </si>
  <si>
    <t xml:space="preserve">LOCAL CENTRALE BOUTEILLE </t>
  </si>
  <si>
    <t>Remplacement du kit de détendeur T2M et SS2M</t>
  </si>
  <si>
    <t>Remplacement du kit vanne d'arrêt T2M</t>
  </si>
  <si>
    <t>Remplacement du kit vanne de purge</t>
  </si>
  <si>
    <t>Remplacement du kit soupape sur EUM</t>
  </si>
  <si>
    <t>Vérification étanchéité et remplacement des bagues sur les lyres des bouteilles</t>
  </si>
  <si>
    <t>Vérification du bon fonctionnement</t>
  </si>
  <si>
    <t>ARMOIRE DE SECOURS</t>
  </si>
  <si>
    <t>Remplacement des kits des régulateurs</t>
  </si>
  <si>
    <t>Vérification étanchéité et remplacement des bagues sur les bouteilles</t>
  </si>
  <si>
    <t>Formation personnel (1session)</t>
  </si>
  <si>
    <t>2éme année 2027</t>
  </si>
  <si>
    <t>Remplaceemnt des kits entretien Gamme A sur compresseurs</t>
  </si>
  <si>
    <t>Remplacement des tubes moléculaires sur chaîne de traitement, cartouche charbon sur chaîne de traitement et des obturateurs "diabolo"</t>
  </si>
  <si>
    <t>TARIF HORAIRE TECHNICIEN JOURS OUVRES DE 7h à 18h</t>
  </si>
  <si>
    <t xml:space="preserve">TARIF HORAIRE TECHNICIEN ASTREINTE : </t>
  </si>
  <si>
    <t>DEPLACEMENT</t>
  </si>
  <si>
    <t>Nota 13048 Kits à remplacer dans le cadre de la vérification de tous les ensembles clapets filtres.</t>
  </si>
  <si>
    <t>Nota 2998 Kits à remplacer dans le cadre de la vérification de tous les ensembles clapets filtres.</t>
  </si>
  <si>
    <t>TTC</t>
  </si>
  <si>
    <t xml:space="preserve">TARIF HORAIRE TECHNICIEN HORS ASTREINTE : </t>
  </si>
  <si>
    <t xml:space="preserve">Création des synoptiques </t>
  </si>
  <si>
    <t>JOURS OUVRES de 7h à 21h</t>
  </si>
  <si>
    <t>JOURS OUVRES de 21h à 7h</t>
  </si>
  <si>
    <t>SAMEDI de 7h à 21h</t>
  </si>
  <si>
    <t xml:space="preserve">DIMANCHE et  JOURS FERIES </t>
  </si>
  <si>
    <t>3 éme année 2028 sous TOTAL 1+ 2 TTC</t>
  </si>
  <si>
    <t>4ème année 2029 sous TOTAL 1+ 2 TTC</t>
  </si>
  <si>
    <t>Sous TOTAL 3 TTC</t>
  </si>
  <si>
    <t>Sous TOTAL 4 TTC</t>
  </si>
  <si>
    <t xml:space="preserve"> TOTAL 1+ 2 +3 +4 TTC</t>
  </si>
  <si>
    <t>4éme année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</si>
</sst>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color indexed="10"/>
      <name val="Arial"/>
      <family val="2"/>
    </font>
    <font>
      <b/>
      <sz val="9"/>
      <name val="Arial"/>
      <family val="2"/>
    </font>
    <font>
      <sz val="7"/>
      <name val="Verdana"/>
      <family val="2"/>
    </font>
    <font>
      <sz val="9"/>
      <name val="Arial"/>
      <family val="2"/>
    </font>
    <font>
      <b/>
      <sz val="14"/>
      <name val="Verdana"/>
      <family val="2"/>
    </font>
    <font>
      <b/>
      <sz val="18"/>
      <name val="Verdana"/>
      <family val="2"/>
    </font>
    <font>
      <b/>
      <sz val="16"/>
      <name val="Verdana"/>
      <family val="2"/>
    </font>
    <font>
      <b/>
      <sz val="12"/>
      <name val="Verdana"/>
      <family val="2"/>
    </font>
    <font>
      <b/>
      <sz val="10"/>
      <name val="Verdana"/>
      <family val="2"/>
    </font>
    <font>
      <b/>
      <sz val="8"/>
      <name val="Arial"/>
      <family val="2"/>
    </font>
    <font>
      <b/>
      <sz val="16"/>
      <name val="Arial"/>
      <family val="2"/>
    </font>
    <font>
      <sz val="10"/>
      <color theme="1"/>
      <name val="Arial"/>
      <family val="2"/>
    </font>
    <font>
      <i/>
      <sz val="12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u/>
      <sz val="7"/>
      <color indexed="12"/>
      <name val="Verdana"/>
      <family val="2"/>
    </font>
    <font>
      <b/>
      <u/>
      <sz val="16"/>
      <color theme="4"/>
      <name val="Verdana"/>
      <family val="2"/>
    </font>
    <font>
      <u/>
      <sz val="10"/>
      <color theme="4"/>
      <name val="Arial"/>
      <family val="2"/>
    </font>
    <font>
      <b/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4" fillId="0" borderId="1" xfId="0" applyFont="1" applyBorder="1"/>
    <xf numFmtId="0" fontId="7" fillId="0" borderId="0" xfId="0" applyFont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17" fillId="0" borderId="1" xfId="0" applyFont="1" applyBorder="1"/>
    <xf numFmtId="0" fontId="4" fillId="2" borderId="1" xfId="0" applyFont="1" applyFill="1" applyBorder="1"/>
    <xf numFmtId="0" fontId="1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0" fillId="0" borderId="3" xfId="0" applyBorder="1"/>
    <xf numFmtId="0" fontId="1" fillId="0" borderId="3" xfId="0" applyFont="1" applyBorder="1" applyAlignment="1">
      <alignment horizontal="center"/>
    </xf>
    <xf numFmtId="0" fontId="20" fillId="0" borderId="0" xfId="0" applyFont="1"/>
    <xf numFmtId="0" fontId="8" fillId="0" borderId="0" xfId="0" applyFont="1" applyAlignment="1">
      <alignment horizontal="left"/>
    </xf>
    <xf numFmtId="0" fontId="21" fillId="0" borderId="0" xfId="1" applyFont="1" applyAlignment="1" applyProtection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right"/>
    </xf>
    <xf numFmtId="0" fontId="1" fillId="4" borderId="3" xfId="0" applyFont="1" applyFill="1" applyBorder="1" applyAlignment="1">
      <alignment horizontal="right"/>
    </xf>
    <xf numFmtId="0" fontId="4" fillId="2" borderId="2" xfId="0" applyFont="1" applyFill="1" applyBorder="1"/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1" fillId="6" borderId="11" xfId="0" applyFont="1" applyFill="1" applyBorder="1" applyAlignment="1">
      <alignment wrapText="1"/>
    </xf>
    <xf numFmtId="0" fontId="1" fillId="0" borderId="12" xfId="0" applyFont="1" applyBorder="1" applyAlignment="1"/>
    <xf numFmtId="0" fontId="1" fillId="6" borderId="12" xfId="0" applyFont="1" applyFill="1" applyBorder="1" applyAlignment="1">
      <alignment wrapText="1"/>
    </xf>
    <xf numFmtId="0" fontId="1" fillId="0" borderId="13" xfId="0" applyFont="1" applyBorder="1" applyAlignment="1"/>
    <xf numFmtId="0" fontId="1" fillId="0" borderId="14" xfId="0" applyFont="1" applyBorder="1" applyAlignment="1"/>
    <xf numFmtId="0" fontId="1" fillId="6" borderId="14" xfId="0" applyFont="1" applyFill="1" applyBorder="1" applyAlignment="1">
      <alignment wrapText="1"/>
    </xf>
    <xf numFmtId="0" fontId="1" fillId="0" borderId="15" xfId="0" applyFont="1" applyBorder="1" applyAlignment="1"/>
    <xf numFmtId="0" fontId="0" fillId="6" borderId="16" xfId="0" applyFill="1" applyBorder="1"/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4" borderId="2" xfId="0" applyFont="1" applyFill="1" applyBorder="1" applyAlignment="1">
      <alignment horizontal="right"/>
    </xf>
    <xf numFmtId="0" fontId="1" fillId="4" borderId="3" xfId="0" applyFont="1" applyFill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4" fillId="6" borderId="2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24" fillId="5" borderId="2" xfId="0" applyFont="1" applyFill="1" applyBorder="1" applyAlignment="1">
      <alignment horizontal="center"/>
    </xf>
    <xf numFmtId="0" fontId="24" fillId="5" borderId="6" xfId="0" applyFont="1" applyFill="1" applyBorder="1" applyAlignment="1">
      <alignment horizontal="center"/>
    </xf>
    <xf numFmtId="0" fontId="24" fillId="5" borderId="3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right" vertical="center" wrapText="1"/>
    </xf>
    <xf numFmtId="0" fontId="1" fillId="4" borderId="8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8" fillId="0" borderId="7" xfId="0" applyFont="1" applyBorder="1" applyAlignment="1">
      <alignment horizontal="right" vertical="center" wrapText="1"/>
    </xf>
    <xf numFmtId="0" fontId="18" fillId="0" borderId="8" xfId="0" applyFont="1" applyBorder="1" applyAlignment="1">
      <alignment horizontal="right" vertical="center" wrapText="1"/>
    </xf>
    <xf numFmtId="0" fontId="18" fillId="0" borderId="9" xfId="0" applyFont="1" applyBorder="1" applyAlignment="1">
      <alignment horizontal="right" vertical="center" wrapText="1"/>
    </xf>
    <xf numFmtId="0" fontId="18" fillId="0" borderId="1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mruColors>
      <color rgb="FFDB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123825</xdr:rowOff>
    </xdr:from>
    <xdr:to>
      <xdr:col>1</xdr:col>
      <xdr:colOff>723900</xdr:colOff>
      <xdr:row>6</xdr:row>
      <xdr:rowOff>85725</xdr:rowOff>
    </xdr:to>
    <xdr:pic>
      <xdr:nvPicPr>
        <xdr:cNvPr id="102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"/>
          <a:ext cx="14859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238126</xdr:colOff>
      <xdr:row>1</xdr:row>
      <xdr:rowOff>66675</xdr:rowOff>
    </xdr:from>
    <xdr:to>
      <xdr:col>6</xdr:col>
      <xdr:colOff>542926</xdr:colOff>
      <xdr:row>5</xdr:row>
      <xdr:rowOff>120650</xdr:rowOff>
    </xdr:to>
    <xdr:pic>
      <xdr:nvPicPr>
        <xdr:cNvPr id="3" name="Image 2" descr="GHT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48126" y="228600"/>
          <a:ext cx="1066800" cy="701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TST@chu-rouen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35"/>
  <sheetViews>
    <sheetView view="pageBreakPreview" topLeftCell="A7" zoomScaleNormal="100" zoomScaleSheetLayoutView="100" workbookViewId="0">
      <selection activeCell="F10" sqref="F10"/>
    </sheetView>
  </sheetViews>
  <sheetFormatPr baseColWidth="10" defaultRowHeight="12.75" x14ac:dyDescent="0.2"/>
  <cols>
    <col min="1" max="2" width="11.42578125" customWidth="1"/>
    <col min="7" max="7" width="11.42578125" customWidth="1"/>
    <col min="8" max="8" width="0.140625" customWidth="1"/>
    <col min="9" max="9" width="11.42578125" hidden="1" customWidth="1"/>
  </cols>
  <sheetData>
    <row r="8" spans="1:8" x14ac:dyDescent="0.2">
      <c r="A8" s="15" t="s">
        <v>26</v>
      </c>
      <c r="H8" s="9"/>
    </row>
    <row r="9" spans="1:8" x14ac:dyDescent="0.2">
      <c r="A9" s="25" t="s">
        <v>27</v>
      </c>
    </row>
    <row r="10" spans="1:8" x14ac:dyDescent="0.2">
      <c r="A10" s="25" t="s">
        <v>28</v>
      </c>
      <c r="C10" s="13"/>
      <c r="D10" s="13"/>
    </row>
    <row r="11" spans="1:8" x14ac:dyDescent="0.2">
      <c r="A11" s="26" t="s">
        <v>29</v>
      </c>
      <c r="D11" s="13"/>
    </row>
    <row r="12" spans="1:8" x14ac:dyDescent="0.2">
      <c r="D12" s="13"/>
    </row>
    <row r="13" spans="1:8" x14ac:dyDescent="0.2">
      <c r="D13" s="14"/>
    </row>
    <row r="19" spans="1:7" ht="18" x14ac:dyDescent="0.25">
      <c r="E19" s="10"/>
    </row>
    <row r="20" spans="1:7" ht="18" x14ac:dyDescent="0.25">
      <c r="E20" s="10"/>
    </row>
    <row r="21" spans="1:7" ht="107.25" customHeight="1" x14ac:dyDescent="0.2">
      <c r="A21" s="52" t="s">
        <v>50</v>
      </c>
      <c r="B21" s="53"/>
      <c r="C21" s="53"/>
      <c r="D21" s="53"/>
      <c r="E21" s="53"/>
      <c r="F21" s="53"/>
      <c r="G21" s="53"/>
    </row>
    <row r="22" spans="1:7" ht="59.25" customHeight="1" x14ac:dyDescent="0.2">
      <c r="A22" s="47" t="s">
        <v>31</v>
      </c>
      <c r="B22" s="51"/>
      <c r="C22" s="51"/>
      <c r="D22" s="51"/>
      <c r="E22" s="51"/>
      <c r="F22" s="51"/>
      <c r="G22" s="51"/>
    </row>
    <row r="23" spans="1:7" ht="22.5" customHeight="1" x14ac:dyDescent="0.2">
      <c r="A23" s="54" t="s">
        <v>32</v>
      </c>
      <c r="B23" s="54"/>
      <c r="C23" s="54"/>
      <c r="D23" s="54"/>
      <c r="E23" s="54"/>
      <c r="F23" s="54"/>
      <c r="G23" s="54"/>
    </row>
    <row r="24" spans="1:7" ht="20.25" x14ac:dyDescent="0.3">
      <c r="A24" s="55"/>
      <c r="B24" s="55"/>
      <c r="C24" s="55"/>
      <c r="D24" s="55"/>
      <c r="E24" s="55"/>
      <c r="F24" s="55"/>
      <c r="G24" s="55"/>
    </row>
    <row r="25" spans="1:7" ht="19.5" x14ac:dyDescent="0.2">
      <c r="A25" s="45" t="s">
        <v>49</v>
      </c>
      <c r="B25" s="46"/>
      <c r="C25" s="46"/>
      <c r="D25" s="46"/>
      <c r="E25" s="46"/>
      <c r="F25" s="46"/>
      <c r="G25" s="46"/>
    </row>
    <row r="26" spans="1:7" ht="18" x14ac:dyDescent="0.25">
      <c r="D26" s="4" t="s">
        <v>36</v>
      </c>
      <c r="E26" s="10"/>
    </row>
    <row r="28" spans="1:7" ht="18" x14ac:dyDescent="0.25">
      <c r="D28" s="10"/>
    </row>
    <row r="29" spans="1:7" ht="18" x14ac:dyDescent="0.2">
      <c r="A29" s="47" t="s">
        <v>30</v>
      </c>
      <c r="B29" s="48"/>
      <c r="C29" s="48"/>
      <c r="D29" s="48"/>
      <c r="E29" s="48"/>
      <c r="F29" s="48"/>
      <c r="G29" s="48"/>
    </row>
    <row r="30" spans="1:7" ht="19.5" x14ac:dyDescent="0.25">
      <c r="D30" s="11"/>
    </row>
    <row r="31" spans="1:7" ht="34.5" customHeight="1" x14ac:dyDescent="0.2">
      <c r="A31" s="49" t="s">
        <v>48</v>
      </c>
      <c r="B31" s="50"/>
      <c r="C31" s="50"/>
      <c r="D31" s="50"/>
      <c r="E31" s="50"/>
      <c r="F31" s="50"/>
      <c r="G31" s="50"/>
    </row>
    <row r="32" spans="1:7" x14ac:dyDescent="0.2">
      <c r="D32" s="12"/>
    </row>
    <row r="33" spans="4:4" x14ac:dyDescent="0.2">
      <c r="D33" s="12"/>
    </row>
    <row r="35" spans="4:4" x14ac:dyDescent="0.2">
      <c r="D35" s="12"/>
    </row>
  </sheetData>
  <mergeCells count="7">
    <mergeCell ref="A25:G25"/>
    <mergeCell ref="A29:G29"/>
    <mergeCell ref="A31:G31"/>
    <mergeCell ref="A22:G22"/>
    <mergeCell ref="A21:G21"/>
    <mergeCell ref="A23:G23"/>
    <mergeCell ref="A24:G24"/>
  </mergeCells>
  <hyperlinks>
    <hyperlink ref="A11" r:id="rId1" display="mailto:DTST@chu-rouen.fr"/>
  </hyperlinks>
  <pageMargins left="0.99" right="0.7" top="0.75" bottom="0.75" header="0.3" footer="0.3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view="pageBreakPreview" topLeftCell="A13" zoomScaleNormal="100" zoomScaleSheetLayoutView="100" workbookViewId="0">
      <selection activeCell="B54" sqref="B54"/>
    </sheetView>
  </sheetViews>
  <sheetFormatPr baseColWidth="10" defaultRowHeight="12.75" x14ac:dyDescent="0.2"/>
  <cols>
    <col min="1" max="1" width="42.28515625" bestFit="1" customWidth="1"/>
    <col min="3" max="3" width="18.140625" customWidth="1"/>
  </cols>
  <sheetData>
    <row r="1" spans="1:4" ht="15.75" x14ac:dyDescent="0.25">
      <c r="A1" s="16" t="s">
        <v>67</v>
      </c>
    </row>
    <row r="2" spans="1:4" ht="15.75" x14ac:dyDescent="0.25">
      <c r="A2" s="3" t="s">
        <v>5</v>
      </c>
    </row>
    <row r="3" spans="1:4" x14ac:dyDescent="0.2">
      <c r="A3" s="24"/>
    </row>
    <row r="4" spans="1:4" x14ac:dyDescent="0.2">
      <c r="A4" s="5" t="s">
        <v>4</v>
      </c>
      <c r="B4" s="6" t="s">
        <v>6</v>
      </c>
      <c r="C4" s="6" t="s">
        <v>37</v>
      </c>
      <c r="D4" s="6" t="s">
        <v>19</v>
      </c>
    </row>
    <row r="5" spans="1:4" x14ac:dyDescent="0.2">
      <c r="A5" s="8" t="s">
        <v>1</v>
      </c>
      <c r="B5" s="8">
        <v>13048</v>
      </c>
      <c r="C5" s="7"/>
      <c r="D5" s="7"/>
    </row>
    <row r="6" spans="1:4" x14ac:dyDescent="0.2">
      <c r="A6" s="8" t="s">
        <v>45</v>
      </c>
      <c r="B6" s="7">
        <v>580</v>
      </c>
      <c r="C6" s="7"/>
      <c r="D6" s="7"/>
    </row>
    <row r="7" spans="1:4" x14ac:dyDescent="0.2">
      <c r="A7" s="7" t="s">
        <v>2</v>
      </c>
      <c r="B7" s="7">
        <v>108</v>
      </c>
      <c r="C7" s="7"/>
      <c r="D7" s="7"/>
    </row>
    <row r="8" spans="1:4" x14ac:dyDescent="0.2">
      <c r="A8" s="8" t="s">
        <v>43</v>
      </c>
      <c r="B8" s="7">
        <v>17</v>
      </c>
      <c r="C8" s="7"/>
      <c r="D8" s="7"/>
    </row>
    <row r="9" spans="1:4" x14ac:dyDescent="0.2">
      <c r="A9" s="8" t="s">
        <v>46</v>
      </c>
      <c r="B9" s="17">
        <v>16</v>
      </c>
      <c r="C9" s="7"/>
      <c r="D9" s="7"/>
    </row>
    <row r="10" spans="1:4" x14ac:dyDescent="0.2">
      <c r="A10" s="8" t="s">
        <v>44</v>
      </c>
      <c r="B10" s="17">
        <v>206</v>
      </c>
      <c r="C10" s="7"/>
      <c r="D10" s="7"/>
    </row>
    <row r="11" spans="1:4" x14ac:dyDescent="0.2">
      <c r="A11" s="18" t="s">
        <v>3</v>
      </c>
      <c r="B11" s="7">
        <v>21</v>
      </c>
      <c r="C11" s="7"/>
      <c r="D11" s="7"/>
    </row>
    <row r="12" spans="1:4" x14ac:dyDescent="0.2">
      <c r="A12" s="18" t="s">
        <v>85</v>
      </c>
      <c r="B12" s="7">
        <v>12</v>
      </c>
      <c r="C12" s="7"/>
      <c r="D12" s="7"/>
    </row>
    <row r="13" spans="1:4" x14ac:dyDescent="0.2">
      <c r="A13" s="57" t="s">
        <v>0</v>
      </c>
      <c r="B13" s="58"/>
      <c r="C13" s="7"/>
      <c r="D13" s="7"/>
    </row>
    <row r="14" spans="1:4" x14ac:dyDescent="0.2">
      <c r="A14" s="57" t="s">
        <v>33</v>
      </c>
      <c r="B14" s="58"/>
      <c r="C14" s="7"/>
      <c r="D14" s="7"/>
    </row>
    <row r="15" spans="1:4" x14ac:dyDescent="0.2">
      <c r="A15" s="57" t="s">
        <v>38</v>
      </c>
      <c r="B15" s="58"/>
      <c r="C15" s="7"/>
      <c r="D15" s="7"/>
    </row>
    <row r="18" spans="1:4" ht="15.75" x14ac:dyDescent="0.25">
      <c r="A18" s="3" t="s">
        <v>7</v>
      </c>
    </row>
    <row r="20" spans="1:4" x14ac:dyDescent="0.2">
      <c r="A20" s="5" t="s">
        <v>4</v>
      </c>
      <c r="B20" s="23" t="s">
        <v>6</v>
      </c>
      <c r="C20" s="6" t="s">
        <v>37</v>
      </c>
      <c r="D20" s="6" t="s">
        <v>19</v>
      </c>
    </row>
    <row r="21" spans="1:4" x14ac:dyDescent="0.2">
      <c r="A21" s="7" t="s">
        <v>10</v>
      </c>
      <c r="B21" s="22">
        <v>214</v>
      </c>
      <c r="C21" s="7"/>
      <c r="D21" s="7"/>
    </row>
    <row r="22" spans="1:4" x14ac:dyDescent="0.2">
      <c r="A22" s="7" t="s">
        <v>11</v>
      </c>
      <c r="B22" s="22">
        <v>39</v>
      </c>
      <c r="C22" s="7"/>
      <c r="D22" s="7"/>
    </row>
    <row r="23" spans="1:4" x14ac:dyDescent="0.2">
      <c r="A23" s="7" t="s">
        <v>12</v>
      </c>
      <c r="B23" s="22">
        <v>5635</v>
      </c>
      <c r="C23" s="7"/>
      <c r="D23" s="7"/>
    </row>
    <row r="24" spans="1:4" x14ac:dyDescent="0.2">
      <c r="A24" s="8" t="s">
        <v>58</v>
      </c>
      <c r="B24" s="22">
        <v>1</v>
      </c>
      <c r="C24" s="7"/>
      <c r="D24" s="7"/>
    </row>
    <row r="25" spans="1:4" x14ac:dyDescent="0.2">
      <c r="A25" s="7" t="s">
        <v>13</v>
      </c>
      <c r="B25" s="22">
        <v>500</v>
      </c>
      <c r="C25" s="7"/>
      <c r="D25" s="7"/>
    </row>
    <row r="26" spans="1:4" x14ac:dyDescent="0.2">
      <c r="A26" s="8" t="s">
        <v>59</v>
      </c>
      <c r="B26" s="22">
        <v>1</v>
      </c>
      <c r="C26" s="7"/>
      <c r="D26" s="7"/>
    </row>
    <row r="27" spans="1:4" x14ac:dyDescent="0.2">
      <c r="A27" s="7" t="s">
        <v>34</v>
      </c>
      <c r="B27" s="22">
        <v>6436</v>
      </c>
      <c r="C27" s="7"/>
      <c r="D27" s="7"/>
    </row>
    <row r="28" spans="1:4" x14ac:dyDescent="0.2">
      <c r="A28" s="8" t="s">
        <v>54</v>
      </c>
      <c r="B28" s="22">
        <v>2</v>
      </c>
      <c r="C28" s="7"/>
      <c r="D28" s="7"/>
    </row>
    <row r="29" spans="1:4" x14ac:dyDescent="0.2">
      <c r="A29" s="8" t="s">
        <v>55</v>
      </c>
      <c r="B29" s="22">
        <v>145</v>
      </c>
      <c r="C29" s="7"/>
      <c r="D29" s="7"/>
    </row>
    <row r="30" spans="1:4" x14ac:dyDescent="0.2">
      <c r="A30" s="8" t="s">
        <v>56</v>
      </c>
      <c r="B30" s="22">
        <v>72</v>
      </c>
      <c r="C30" s="7"/>
      <c r="D30" s="7"/>
    </row>
    <row r="31" spans="1:4" x14ac:dyDescent="0.2">
      <c r="A31" s="8" t="s">
        <v>57</v>
      </c>
      <c r="B31" s="22">
        <v>3</v>
      </c>
      <c r="C31" s="7"/>
      <c r="D31" s="7"/>
    </row>
    <row r="32" spans="1:4" x14ac:dyDescent="0.2">
      <c r="A32" s="8" t="s">
        <v>15</v>
      </c>
      <c r="B32" s="22">
        <v>61</v>
      </c>
      <c r="C32" s="7"/>
      <c r="D32" s="7"/>
    </row>
    <row r="33" spans="1:4" x14ac:dyDescent="0.2">
      <c r="A33" s="8" t="s">
        <v>60</v>
      </c>
      <c r="B33" s="22">
        <v>1</v>
      </c>
      <c r="C33" s="7"/>
      <c r="D33" s="7"/>
    </row>
    <row r="34" spans="1:4" x14ac:dyDescent="0.2">
      <c r="A34" s="8" t="s">
        <v>61</v>
      </c>
      <c r="B34" s="22">
        <v>9</v>
      </c>
      <c r="C34" s="7"/>
      <c r="D34" s="7"/>
    </row>
    <row r="35" spans="1:4" x14ac:dyDescent="0.2">
      <c r="A35" s="8" t="s">
        <v>14</v>
      </c>
      <c r="B35" s="22">
        <v>1</v>
      </c>
      <c r="C35" s="7"/>
      <c r="D35" s="7"/>
    </row>
    <row r="36" spans="1:4" x14ac:dyDescent="0.2">
      <c r="A36" s="8" t="s">
        <v>35</v>
      </c>
      <c r="B36" s="22">
        <v>82</v>
      </c>
      <c r="C36" s="7"/>
      <c r="D36" s="7"/>
    </row>
    <row r="37" spans="1:4" x14ac:dyDescent="0.2">
      <c r="A37" s="8" t="s">
        <v>62</v>
      </c>
      <c r="B37" s="22">
        <v>5</v>
      </c>
      <c r="C37" s="7"/>
      <c r="D37" s="7"/>
    </row>
    <row r="38" spans="1:4" x14ac:dyDescent="0.2">
      <c r="A38" s="8" t="s">
        <v>63</v>
      </c>
      <c r="B38" s="22">
        <v>7</v>
      </c>
      <c r="C38" s="7"/>
      <c r="D38" s="7"/>
    </row>
    <row r="39" spans="1:4" x14ac:dyDescent="0.2">
      <c r="A39" s="8" t="s">
        <v>65</v>
      </c>
      <c r="B39" s="22">
        <v>13</v>
      </c>
      <c r="C39" s="7"/>
      <c r="D39" s="7"/>
    </row>
    <row r="40" spans="1:4" x14ac:dyDescent="0.2">
      <c r="A40" s="7" t="s">
        <v>16</v>
      </c>
      <c r="B40" s="22">
        <v>9</v>
      </c>
      <c r="C40" s="7"/>
      <c r="D40" s="7"/>
    </row>
    <row r="41" spans="1:4" x14ac:dyDescent="0.2">
      <c r="A41" s="8" t="s">
        <v>17</v>
      </c>
      <c r="B41" s="22">
        <v>6</v>
      </c>
      <c r="C41" s="7"/>
      <c r="D41" s="7"/>
    </row>
    <row r="42" spans="1:4" x14ac:dyDescent="0.2">
      <c r="A42" s="8" t="s">
        <v>66</v>
      </c>
      <c r="B42" s="22">
        <v>308</v>
      </c>
      <c r="C42" s="7"/>
      <c r="D42" s="7"/>
    </row>
    <row r="43" spans="1:4" x14ac:dyDescent="0.2">
      <c r="A43" s="8" t="s">
        <v>64</v>
      </c>
      <c r="B43" s="22">
        <v>78</v>
      </c>
      <c r="C43" s="7"/>
      <c r="D43" s="7"/>
    </row>
    <row r="44" spans="1:4" x14ac:dyDescent="0.2">
      <c r="A44" s="7" t="s">
        <v>18</v>
      </c>
      <c r="B44" s="22">
        <v>17</v>
      </c>
      <c r="C44" s="7"/>
      <c r="D44" s="7"/>
    </row>
    <row r="45" spans="1:4" x14ac:dyDescent="0.2">
      <c r="A45" s="7" t="s">
        <v>9</v>
      </c>
      <c r="B45" s="22">
        <v>206</v>
      </c>
      <c r="C45" s="7"/>
      <c r="D45" s="7"/>
    </row>
    <row r="46" spans="1:4" x14ac:dyDescent="0.2">
      <c r="A46" s="7" t="s">
        <v>8</v>
      </c>
      <c r="B46" s="7">
        <v>50</v>
      </c>
      <c r="C46" s="7"/>
      <c r="D46" s="7"/>
    </row>
    <row r="47" spans="1:4" x14ac:dyDescent="0.2">
      <c r="A47" s="57" t="s">
        <v>0</v>
      </c>
      <c r="B47" s="58"/>
      <c r="C47" s="7"/>
      <c r="D47" s="7"/>
    </row>
    <row r="48" spans="1:4" x14ac:dyDescent="0.2">
      <c r="A48" s="57" t="s">
        <v>33</v>
      </c>
      <c r="B48" s="58"/>
      <c r="C48" s="7"/>
      <c r="D48" s="7"/>
    </row>
    <row r="49" spans="1:4" x14ac:dyDescent="0.2">
      <c r="A49" s="57" t="s">
        <v>39</v>
      </c>
      <c r="B49" s="58"/>
      <c r="C49" s="7"/>
      <c r="D49" s="7"/>
    </row>
    <row r="50" spans="1:4" x14ac:dyDescent="0.2">
      <c r="A50" s="2"/>
    </row>
    <row r="51" spans="1:4" x14ac:dyDescent="0.2">
      <c r="A51" s="2"/>
    </row>
    <row r="52" spans="1:4" x14ac:dyDescent="0.2">
      <c r="A52" s="59" t="s">
        <v>71</v>
      </c>
      <c r="B52" s="60"/>
      <c r="C52" s="61"/>
      <c r="D52" s="62"/>
    </row>
    <row r="55" spans="1:4" ht="37.5" customHeight="1" x14ac:dyDescent="0.2">
      <c r="A55" s="56" t="s">
        <v>117</v>
      </c>
      <c r="B55" s="56"/>
      <c r="C55" s="56"/>
      <c r="D55" s="56"/>
    </row>
  </sheetData>
  <mergeCells count="9">
    <mergeCell ref="A55:D55"/>
    <mergeCell ref="A13:B13"/>
    <mergeCell ref="A14:B14"/>
    <mergeCell ref="A15:B15"/>
    <mergeCell ref="A47:B47"/>
    <mergeCell ref="A48:B48"/>
    <mergeCell ref="A49:B49"/>
    <mergeCell ref="A52:B52"/>
    <mergeCell ref="C52:D52"/>
  </mergeCells>
  <pageMargins left="0.78740157480314965" right="0.78740157480314965" top="0.98425196850393704" bottom="0.98425196850393704" header="0.51181102362204722" footer="0.51181102362204722"/>
  <pageSetup paperSize="9" scale="88" orientation="portrait" r:id="rId1"/>
  <headerFooter alignWithMargins="0">
    <oddHeader>&amp;CDPGF - DTST - Maintenance préventive des gaz médicaux des Etablissements du CHU de Rouen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view="pageBreakPreview" zoomScale="75" zoomScaleNormal="100" zoomScaleSheetLayoutView="75" workbookViewId="0">
      <selection activeCell="A45" sqref="A45:D45"/>
    </sheetView>
  </sheetViews>
  <sheetFormatPr baseColWidth="10" defaultRowHeight="12.75" x14ac:dyDescent="0.2"/>
  <cols>
    <col min="1" max="1" width="42.28515625" bestFit="1" customWidth="1"/>
    <col min="3" max="3" width="16.42578125" customWidth="1"/>
  </cols>
  <sheetData>
    <row r="1" spans="1:4" ht="15.75" x14ac:dyDescent="0.25">
      <c r="A1" s="16" t="s">
        <v>68</v>
      </c>
    </row>
    <row r="2" spans="1:4" ht="15.75" x14ac:dyDescent="0.25">
      <c r="A2" s="3" t="s">
        <v>5</v>
      </c>
    </row>
    <row r="4" spans="1:4" x14ac:dyDescent="0.2">
      <c r="A4" s="5" t="s">
        <v>4</v>
      </c>
      <c r="B4" s="6" t="s">
        <v>6</v>
      </c>
      <c r="C4" s="6" t="s">
        <v>37</v>
      </c>
      <c r="D4" s="6" t="s">
        <v>19</v>
      </c>
    </row>
    <row r="5" spans="1:4" x14ac:dyDescent="0.2">
      <c r="A5" s="8" t="s">
        <v>1</v>
      </c>
      <c r="B5" s="8">
        <v>13048</v>
      </c>
      <c r="C5" s="7"/>
      <c r="D5" s="7"/>
    </row>
    <row r="6" spans="1:4" x14ac:dyDescent="0.2">
      <c r="A6" s="8" t="s">
        <v>45</v>
      </c>
      <c r="B6" s="7">
        <v>580</v>
      </c>
      <c r="C6" s="7"/>
      <c r="D6" s="7"/>
    </row>
    <row r="7" spans="1:4" x14ac:dyDescent="0.2">
      <c r="A7" s="7" t="s">
        <v>2</v>
      </c>
      <c r="B7" s="7">
        <v>108</v>
      </c>
      <c r="C7" s="7"/>
      <c r="D7" s="7"/>
    </row>
    <row r="8" spans="1:4" x14ac:dyDescent="0.2">
      <c r="A8" s="8" t="s">
        <v>43</v>
      </c>
      <c r="B8" s="7">
        <v>17</v>
      </c>
      <c r="C8" s="7"/>
      <c r="D8" s="7"/>
    </row>
    <row r="9" spans="1:4" x14ac:dyDescent="0.2">
      <c r="A9" s="8" t="s">
        <v>46</v>
      </c>
      <c r="B9" s="17">
        <v>16</v>
      </c>
      <c r="C9" s="7"/>
      <c r="D9" s="7"/>
    </row>
    <row r="10" spans="1:4" x14ac:dyDescent="0.2">
      <c r="A10" s="8" t="s">
        <v>44</v>
      </c>
      <c r="B10" s="17">
        <v>206</v>
      </c>
      <c r="C10" s="7"/>
      <c r="D10" s="7"/>
    </row>
    <row r="11" spans="1:4" x14ac:dyDescent="0.2">
      <c r="A11" s="18" t="s">
        <v>3</v>
      </c>
      <c r="B11" s="7">
        <v>21</v>
      </c>
      <c r="C11" s="7"/>
      <c r="D11" s="7"/>
    </row>
    <row r="12" spans="1:4" x14ac:dyDescent="0.2">
      <c r="A12" s="18" t="s">
        <v>85</v>
      </c>
      <c r="B12" s="7">
        <v>12</v>
      </c>
      <c r="C12" s="7"/>
      <c r="D12" s="7"/>
    </row>
    <row r="13" spans="1:4" x14ac:dyDescent="0.2">
      <c r="A13" s="57" t="s">
        <v>0</v>
      </c>
      <c r="B13" s="58"/>
      <c r="C13" s="7"/>
      <c r="D13" s="7"/>
    </row>
    <row r="14" spans="1:4" x14ac:dyDescent="0.2">
      <c r="A14" s="57" t="s">
        <v>33</v>
      </c>
      <c r="B14" s="58"/>
      <c r="C14" s="7"/>
      <c r="D14" s="7"/>
    </row>
    <row r="15" spans="1:4" x14ac:dyDescent="0.2">
      <c r="A15" s="57" t="s">
        <v>38</v>
      </c>
      <c r="B15" s="58"/>
      <c r="C15" s="7"/>
      <c r="D15" s="7"/>
    </row>
    <row r="18" spans="1:4" ht="15.75" x14ac:dyDescent="0.25">
      <c r="A18" s="3" t="s">
        <v>7</v>
      </c>
    </row>
    <row r="20" spans="1:4" x14ac:dyDescent="0.2">
      <c r="A20" s="5" t="s">
        <v>4</v>
      </c>
      <c r="B20" s="6" t="s">
        <v>6</v>
      </c>
      <c r="C20" s="6" t="s">
        <v>37</v>
      </c>
      <c r="D20" s="6" t="s">
        <v>19</v>
      </c>
    </row>
    <row r="21" spans="1:4" x14ac:dyDescent="0.2">
      <c r="A21" s="7" t="s">
        <v>10</v>
      </c>
      <c r="B21" s="7">
        <f>1</f>
        <v>1</v>
      </c>
      <c r="C21" s="7"/>
      <c r="D21" s="7"/>
    </row>
    <row r="22" spans="1:4" x14ac:dyDescent="0.2">
      <c r="A22" s="7" t="s">
        <v>11</v>
      </c>
      <c r="B22" s="7">
        <v>5</v>
      </c>
      <c r="C22" s="7"/>
      <c r="D22" s="7"/>
    </row>
    <row r="23" spans="1:4" x14ac:dyDescent="0.2">
      <c r="A23" s="7" t="s">
        <v>12</v>
      </c>
      <c r="B23" s="7">
        <f>12+321+120+485</f>
        <v>938</v>
      </c>
      <c r="C23" s="7"/>
      <c r="D23" s="7"/>
    </row>
    <row r="24" spans="1:4" x14ac:dyDescent="0.2">
      <c r="A24" s="7" t="s">
        <v>13</v>
      </c>
      <c r="B24" s="7">
        <v>10</v>
      </c>
      <c r="C24" s="7"/>
      <c r="D24" s="7"/>
    </row>
    <row r="25" spans="1:4" x14ac:dyDescent="0.2">
      <c r="A25" s="8" t="s">
        <v>52</v>
      </c>
      <c r="B25" s="7">
        <f>175+5+11</f>
        <v>191</v>
      </c>
      <c r="C25" s="7"/>
      <c r="D25" s="7"/>
    </row>
    <row r="26" spans="1:4" x14ac:dyDescent="0.2">
      <c r="A26" s="8" t="s">
        <v>53</v>
      </c>
      <c r="B26" s="7">
        <f>1577+90+120+66</f>
        <v>1853</v>
      </c>
      <c r="C26" s="7"/>
      <c r="D26" s="7"/>
    </row>
    <row r="27" spans="1:4" x14ac:dyDescent="0.2">
      <c r="A27" s="8" t="s">
        <v>15</v>
      </c>
      <c r="B27" s="7">
        <v>31</v>
      </c>
      <c r="C27" s="7"/>
      <c r="D27" s="7"/>
    </row>
    <row r="28" spans="1:4" x14ac:dyDescent="0.2">
      <c r="A28" s="8" t="s">
        <v>61</v>
      </c>
      <c r="B28" s="7">
        <v>5</v>
      </c>
      <c r="C28" s="7"/>
      <c r="D28" s="7"/>
    </row>
    <row r="29" spans="1:4" x14ac:dyDescent="0.2">
      <c r="A29" s="8" t="s">
        <v>35</v>
      </c>
      <c r="B29" s="7">
        <v>22</v>
      </c>
      <c r="C29" s="7"/>
      <c r="D29" s="7"/>
    </row>
    <row r="30" spans="1:4" x14ac:dyDescent="0.2">
      <c r="A30" s="8" t="s">
        <v>62</v>
      </c>
      <c r="B30" s="7">
        <v>3</v>
      </c>
      <c r="C30" s="7"/>
      <c r="D30" s="7"/>
    </row>
    <row r="31" spans="1:4" x14ac:dyDescent="0.2">
      <c r="A31" s="7" t="s">
        <v>16</v>
      </c>
      <c r="B31" s="7">
        <v>3</v>
      </c>
      <c r="C31" s="7"/>
      <c r="D31" s="7"/>
    </row>
    <row r="32" spans="1:4" x14ac:dyDescent="0.2">
      <c r="A32" s="8" t="s">
        <v>66</v>
      </c>
      <c r="B32" s="7">
        <v>98</v>
      </c>
      <c r="C32" s="7"/>
      <c r="D32" s="7"/>
    </row>
    <row r="33" spans="1:4" x14ac:dyDescent="0.2">
      <c r="A33" s="8" t="s">
        <v>64</v>
      </c>
      <c r="B33" s="7">
        <v>31</v>
      </c>
      <c r="C33" s="7"/>
      <c r="D33" s="7"/>
    </row>
    <row r="34" spans="1:4" x14ac:dyDescent="0.2">
      <c r="A34" s="7" t="s">
        <v>18</v>
      </c>
      <c r="B34" s="7">
        <v>17</v>
      </c>
      <c r="C34" s="7"/>
      <c r="D34" s="7"/>
    </row>
    <row r="35" spans="1:4" x14ac:dyDescent="0.2">
      <c r="A35" s="8" t="s">
        <v>47</v>
      </c>
      <c r="B35" s="7">
        <v>169</v>
      </c>
      <c r="C35" s="7"/>
      <c r="D35" s="7"/>
    </row>
    <row r="36" spans="1:4" x14ac:dyDescent="0.2">
      <c r="A36" s="7" t="s">
        <v>18</v>
      </c>
      <c r="B36" s="22">
        <v>17</v>
      </c>
      <c r="C36" s="7"/>
      <c r="D36" s="7"/>
    </row>
    <row r="37" spans="1:4" x14ac:dyDescent="0.2">
      <c r="A37" s="57" t="s">
        <v>0</v>
      </c>
      <c r="B37" s="58"/>
      <c r="C37" s="7"/>
      <c r="D37" s="7"/>
    </row>
    <row r="38" spans="1:4" x14ac:dyDescent="0.2">
      <c r="A38" s="57" t="s">
        <v>33</v>
      </c>
      <c r="B38" s="58"/>
      <c r="C38" s="7"/>
      <c r="D38" s="7"/>
    </row>
    <row r="39" spans="1:4" x14ac:dyDescent="0.2">
      <c r="A39" s="57" t="s">
        <v>40</v>
      </c>
      <c r="B39" s="58"/>
      <c r="C39" s="7"/>
      <c r="D39" s="7"/>
    </row>
    <row r="40" spans="1:4" x14ac:dyDescent="0.2">
      <c r="A40" s="2"/>
    </row>
    <row r="41" spans="1:4" x14ac:dyDescent="0.2">
      <c r="A41" s="2"/>
    </row>
    <row r="42" spans="1:4" x14ac:dyDescent="0.2">
      <c r="A42" s="59" t="s">
        <v>72</v>
      </c>
      <c r="B42" s="60"/>
      <c r="C42" s="61"/>
      <c r="D42" s="62"/>
    </row>
    <row r="45" spans="1:4" ht="37.5" customHeight="1" x14ac:dyDescent="0.2">
      <c r="A45" s="56" t="s">
        <v>118</v>
      </c>
      <c r="B45" s="56"/>
      <c r="C45" s="56"/>
      <c r="D45" s="56"/>
    </row>
    <row r="46" spans="1:4" x14ac:dyDescent="0.2">
      <c r="A46" s="4"/>
    </row>
    <row r="47" spans="1:4" x14ac:dyDescent="0.2">
      <c r="A47" s="4"/>
    </row>
  </sheetData>
  <mergeCells count="9">
    <mergeCell ref="A45:D45"/>
    <mergeCell ref="A13:B13"/>
    <mergeCell ref="A14:B14"/>
    <mergeCell ref="A15:B15"/>
    <mergeCell ref="A37:B37"/>
    <mergeCell ref="A38:B38"/>
    <mergeCell ref="A39:B39"/>
    <mergeCell ref="A42:B42"/>
    <mergeCell ref="C42:D42"/>
  </mergeCells>
  <phoneticPr fontId="3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&amp;CDPGF - DTST - Maintenance préventive des gaz médicaux des Etablissements 
du CHU de Rouen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view="pageBreakPreview" zoomScale="70" zoomScaleNormal="100" zoomScaleSheetLayoutView="70" workbookViewId="0">
      <selection activeCell="F56" sqref="F56"/>
    </sheetView>
  </sheetViews>
  <sheetFormatPr baseColWidth="10" defaultRowHeight="12.75" x14ac:dyDescent="0.2"/>
  <cols>
    <col min="1" max="1" width="42.28515625" bestFit="1" customWidth="1"/>
    <col min="3" max="3" width="18.140625" customWidth="1"/>
  </cols>
  <sheetData>
    <row r="1" spans="1:4" ht="15.75" x14ac:dyDescent="0.25">
      <c r="A1" s="16" t="s">
        <v>69</v>
      </c>
    </row>
    <row r="2" spans="1:4" ht="15.75" x14ac:dyDescent="0.25">
      <c r="A2" s="3" t="s">
        <v>5</v>
      </c>
    </row>
    <row r="3" spans="1:4" x14ac:dyDescent="0.2">
      <c r="A3" s="24"/>
    </row>
    <row r="4" spans="1:4" x14ac:dyDescent="0.2">
      <c r="A4" s="5" t="s">
        <v>4</v>
      </c>
      <c r="B4" s="6" t="s">
        <v>6</v>
      </c>
      <c r="C4" s="6" t="s">
        <v>37</v>
      </c>
      <c r="D4" s="6" t="s">
        <v>19</v>
      </c>
    </row>
    <row r="5" spans="1:4" x14ac:dyDescent="0.2">
      <c r="A5" s="8" t="s">
        <v>1</v>
      </c>
      <c r="B5" s="8">
        <v>13048</v>
      </c>
      <c r="C5" s="7"/>
      <c r="D5" s="7"/>
    </row>
    <row r="6" spans="1:4" x14ac:dyDescent="0.2">
      <c r="A6" s="8" t="s">
        <v>45</v>
      </c>
      <c r="B6" s="7">
        <v>580</v>
      </c>
      <c r="C6" s="7"/>
      <c r="D6" s="7"/>
    </row>
    <row r="7" spans="1:4" x14ac:dyDescent="0.2">
      <c r="A7" s="7" t="s">
        <v>2</v>
      </c>
      <c r="B7" s="7">
        <v>108</v>
      </c>
      <c r="C7" s="7"/>
      <c r="D7" s="7"/>
    </row>
    <row r="8" spans="1:4" x14ac:dyDescent="0.2">
      <c r="A8" s="8" t="s">
        <v>43</v>
      </c>
      <c r="B8" s="7">
        <v>17</v>
      </c>
      <c r="C8" s="7"/>
      <c r="D8" s="7"/>
    </row>
    <row r="9" spans="1:4" x14ac:dyDescent="0.2">
      <c r="A9" s="8" t="s">
        <v>46</v>
      </c>
      <c r="B9" s="17">
        <v>16</v>
      </c>
      <c r="C9" s="7"/>
      <c r="D9" s="7"/>
    </row>
    <row r="10" spans="1:4" x14ac:dyDescent="0.2">
      <c r="A10" s="8" t="s">
        <v>44</v>
      </c>
      <c r="B10" s="17">
        <v>206</v>
      </c>
      <c r="C10" s="7"/>
      <c r="D10" s="7"/>
    </row>
    <row r="11" spans="1:4" x14ac:dyDescent="0.2">
      <c r="A11" s="18" t="s">
        <v>3</v>
      </c>
      <c r="B11" s="7">
        <v>21</v>
      </c>
      <c r="C11" s="7"/>
      <c r="D11" s="7"/>
    </row>
    <row r="12" spans="1:4" x14ac:dyDescent="0.2">
      <c r="A12" s="18" t="s">
        <v>85</v>
      </c>
      <c r="B12" s="7">
        <v>12</v>
      </c>
      <c r="C12" s="7"/>
      <c r="D12" s="7"/>
    </row>
    <row r="13" spans="1:4" x14ac:dyDescent="0.2">
      <c r="A13" s="57" t="s">
        <v>0</v>
      </c>
      <c r="B13" s="58"/>
      <c r="C13" s="7"/>
      <c r="D13" s="7"/>
    </row>
    <row r="14" spans="1:4" x14ac:dyDescent="0.2">
      <c r="A14" s="57" t="s">
        <v>33</v>
      </c>
      <c r="B14" s="58"/>
      <c r="C14" s="7"/>
      <c r="D14" s="7"/>
    </row>
    <row r="15" spans="1:4" x14ac:dyDescent="0.2">
      <c r="A15" s="57" t="s">
        <v>38</v>
      </c>
      <c r="B15" s="58"/>
      <c r="C15" s="7"/>
      <c r="D15" s="7"/>
    </row>
    <row r="18" spans="1:4" ht="15.75" x14ac:dyDescent="0.25">
      <c r="A18" s="3" t="s">
        <v>7</v>
      </c>
    </row>
    <row r="20" spans="1:4" x14ac:dyDescent="0.2">
      <c r="A20" s="5" t="s">
        <v>4</v>
      </c>
      <c r="B20" s="23" t="s">
        <v>6</v>
      </c>
      <c r="C20" s="6" t="s">
        <v>37</v>
      </c>
      <c r="D20" s="6" t="s">
        <v>19</v>
      </c>
    </row>
    <row r="21" spans="1:4" x14ac:dyDescent="0.2">
      <c r="A21" s="7" t="s">
        <v>10</v>
      </c>
      <c r="B21" s="22">
        <v>214</v>
      </c>
      <c r="C21" s="7"/>
      <c r="D21" s="7"/>
    </row>
    <row r="22" spans="1:4" x14ac:dyDescent="0.2">
      <c r="A22" s="7" t="s">
        <v>11</v>
      </c>
      <c r="B22" s="22">
        <v>39</v>
      </c>
      <c r="C22" s="7"/>
      <c r="D22" s="7"/>
    </row>
    <row r="23" spans="1:4" x14ac:dyDescent="0.2">
      <c r="A23" s="7" t="s">
        <v>12</v>
      </c>
      <c r="B23" s="22">
        <v>5635</v>
      </c>
      <c r="C23" s="7"/>
      <c r="D23" s="7"/>
    </row>
    <row r="24" spans="1:4" x14ac:dyDescent="0.2">
      <c r="A24" s="8" t="s">
        <v>58</v>
      </c>
      <c r="B24" s="22">
        <v>1</v>
      </c>
      <c r="C24" s="7"/>
      <c r="D24" s="7"/>
    </row>
    <row r="25" spans="1:4" x14ac:dyDescent="0.2">
      <c r="A25" s="7" t="s">
        <v>13</v>
      </c>
      <c r="B25" s="22">
        <v>500</v>
      </c>
      <c r="C25" s="7"/>
      <c r="D25" s="7"/>
    </row>
    <row r="26" spans="1:4" x14ac:dyDescent="0.2">
      <c r="A26" s="8" t="s">
        <v>59</v>
      </c>
      <c r="B26" s="22">
        <v>1</v>
      </c>
      <c r="C26" s="7"/>
      <c r="D26" s="7"/>
    </row>
    <row r="27" spans="1:4" x14ac:dyDescent="0.2">
      <c r="A27" s="7" t="s">
        <v>34</v>
      </c>
      <c r="B27" s="22">
        <v>6436</v>
      </c>
      <c r="C27" s="7"/>
      <c r="D27" s="7"/>
    </row>
    <row r="28" spans="1:4" x14ac:dyDescent="0.2">
      <c r="A28" s="8" t="s">
        <v>54</v>
      </c>
      <c r="B28" s="22">
        <v>2</v>
      </c>
      <c r="C28" s="7"/>
      <c r="D28" s="7"/>
    </row>
    <row r="29" spans="1:4" x14ac:dyDescent="0.2">
      <c r="A29" s="8" t="s">
        <v>55</v>
      </c>
      <c r="B29" s="22">
        <v>145</v>
      </c>
      <c r="C29" s="7"/>
      <c r="D29" s="7"/>
    </row>
    <row r="30" spans="1:4" x14ac:dyDescent="0.2">
      <c r="A30" s="8" t="s">
        <v>56</v>
      </c>
      <c r="B30" s="22">
        <v>72</v>
      </c>
      <c r="C30" s="7"/>
      <c r="D30" s="7"/>
    </row>
    <row r="31" spans="1:4" x14ac:dyDescent="0.2">
      <c r="A31" s="8" t="s">
        <v>57</v>
      </c>
      <c r="B31" s="22">
        <v>3</v>
      </c>
      <c r="C31" s="7"/>
      <c r="D31" s="7"/>
    </row>
    <row r="32" spans="1:4" x14ac:dyDescent="0.2">
      <c r="A32" s="8" t="s">
        <v>15</v>
      </c>
      <c r="B32" s="22">
        <v>61</v>
      </c>
      <c r="C32" s="7"/>
      <c r="D32" s="7"/>
    </row>
    <row r="33" spans="1:4" x14ac:dyDescent="0.2">
      <c r="A33" s="8" t="s">
        <v>60</v>
      </c>
      <c r="B33" s="22">
        <v>1</v>
      </c>
      <c r="C33" s="7"/>
      <c r="D33" s="7"/>
    </row>
    <row r="34" spans="1:4" x14ac:dyDescent="0.2">
      <c r="A34" s="8" t="s">
        <v>61</v>
      </c>
      <c r="B34" s="22">
        <v>9</v>
      </c>
      <c r="C34" s="7"/>
      <c r="D34" s="7"/>
    </row>
    <row r="35" spans="1:4" x14ac:dyDescent="0.2">
      <c r="A35" s="8" t="s">
        <v>14</v>
      </c>
      <c r="B35" s="22">
        <v>1</v>
      </c>
      <c r="C35" s="7"/>
      <c r="D35" s="7"/>
    </row>
    <row r="36" spans="1:4" x14ac:dyDescent="0.2">
      <c r="A36" s="8" t="s">
        <v>35</v>
      </c>
      <c r="B36" s="22">
        <v>82</v>
      </c>
      <c r="C36" s="7"/>
      <c r="D36" s="7"/>
    </row>
    <row r="37" spans="1:4" x14ac:dyDescent="0.2">
      <c r="A37" s="8" t="s">
        <v>62</v>
      </c>
      <c r="B37" s="22">
        <v>5</v>
      </c>
      <c r="C37" s="7"/>
      <c r="D37" s="7"/>
    </row>
    <row r="38" spans="1:4" x14ac:dyDescent="0.2">
      <c r="A38" s="8" t="s">
        <v>63</v>
      </c>
      <c r="B38" s="22">
        <v>7</v>
      </c>
      <c r="C38" s="7"/>
      <c r="D38" s="7"/>
    </row>
    <row r="39" spans="1:4" x14ac:dyDescent="0.2">
      <c r="A39" s="8" t="s">
        <v>65</v>
      </c>
      <c r="B39" s="22">
        <v>13</v>
      </c>
      <c r="C39" s="7"/>
      <c r="D39" s="7"/>
    </row>
    <row r="40" spans="1:4" x14ac:dyDescent="0.2">
      <c r="A40" s="7" t="s">
        <v>16</v>
      </c>
      <c r="B40" s="22">
        <v>9</v>
      </c>
      <c r="C40" s="7"/>
      <c r="D40" s="7"/>
    </row>
    <row r="41" spans="1:4" x14ac:dyDescent="0.2">
      <c r="A41" s="8" t="s">
        <v>17</v>
      </c>
      <c r="B41" s="22">
        <v>6</v>
      </c>
      <c r="C41" s="7"/>
      <c r="D41" s="7"/>
    </row>
    <row r="42" spans="1:4" x14ac:dyDescent="0.2">
      <c r="A42" s="8" t="s">
        <v>66</v>
      </c>
      <c r="B42" s="22">
        <v>308</v>
      </c>
      <c r="C42" s="7"/>
      <c r="D42" s="7"/>
    </row>
    <row r="43" spans="1:4" x14ac:dyDescent="0.2">
      <c r="A43" s="8" t="s">
        <v>64</v>
      </c>
      <c r="B43" s="22">
        <v>78</v>
      </c>
      <c r="C43" s="7"/>
      <c r="D43" s="7"/>
    </row>
    <row r="44" spans="1:4" x14ac:dyDescent="0.2">
      <c r="A44" s="7" t="s">
        <v>18</v>
      </c>
      <c r="B44" s="22">
        <v>17</v>
      </c>
      <c r="C44" s="7"/>
      <c r="D44" s="7"/>
    </row>
    <row r="45" spans="1:4" x14ac:dyDescent="0.2">
      <c r="A45" s="7" t="s">
        <v>9</v>
      </c>
      <c r="B45" s="22">
        <v>206</v>
      </c>
      <c r="C45" s="7"/>
      <c r="D45" s="7"/>
    </row>
    <row r="46" spans="1:4" x14ac:dyDescent="0.2">
      <c r="A46" s="7" t="s">
        <v>8</v>
      </c>
      <c r="B46" s="7">
        <v>50</v>
      </c>
      <c r="C46" s="7"/>
      <c r="D46" s="7"/>
    </row>
    <row r="47" spans="1:4" x14ac:dyDescent="0.2">
      <c r="A47" s="8" t="s">
        <v>42</v>
      </c>
      <c r="B47" s="22">
        <v>12</v>
      </c>
      <c r="C47" s="7"/>
      <c r="D47" s="7"/>
    </row>
    <row r="48" spans="1:4" x14ac:dyDescent="0.2">
      <c r="A48" s="57" t="s">
        <v>0</v>
      </c>
      <c r="B48" s="58"/>
      <c r="C48" s="7"/>
      <c r="D48" s="7"/>
    </row>
    <row r="49" spans="1:4" x14ac:dyDescent="0.2">
      <c r="A49" s="57" t="s">
        <v>33</v>
      </c>
      <c r="B49" s="58"/>
      <c r="C49" s="7"/>
      <c r="D49" s="7"/>
    </row>
    <row r="50" spans="1:4" x14ac:dyDescent="0.2">
      <c r="A50" s="57" t="s">
        <v>39</v>
      </c>
      <c r="B50" s="58"/>
      <c r="C50" s="7"/>
      <c r="D50" s="7"/>
    </row>
    <row r="51" spans="1:4" x14ac:dyDescent="0.2">
      <c r="A51" s="2"/>
    </row>
    <row r="52" spans="1:4" x14ac:dyDescent="0.2">
      <c r="A52" s="2"/>
    </row>
    <row r="53" spans="1:4" x14ac:dyDescent="0.2">
      <c r="A53" s="59" t="s">
        <v>126</v>
      </c>
      <c r="B53" s="60"/>
      <c r="C53" s="61"/>
      <c r="D53" s="62"/>
    </row>
    <row r="56" spans="1:4" ht="37.5" customHeight="1" x14ac:dyDescent="0.2">
      <c r="A56" s="56" t="s">
        <v>117</v>
      </c>
      <c r="B56" s="56"/>
      <c r="C56" s="56"/>
      <c r="D56" s="56"/>
    </row>
    <row r="57" spans="1:4" x14ac:dyDescent="0.2">
      <c r="A57" s="4"/>
    </row>
    <row r="58" spans="1:4" x14ac:dyDescent="0.2">
      <c r="A58" s="4"/>
    </row>
  </sheetData>
  <mergeCells count="9">
    <mergeCell ref="A13:B13"/>
    <mergeCell ref="A14:B14"/>
    <mergeCell ref="A15:B15"/>
    <mergeCell ref="A56:D56"/>
    <mergeCell ref="A48:B48"/>
    <mergeCell ref="A49:B49"/>
    <mergeCell ref="A50:B50"/>
    <mergeCell ref="A53:B53"/>
    <mergeCell ref="C53:D53"/>
  </mergeCells>
  <pageMargins left="0.78740157480314965" right="0.78740157480314965" top="0.98425196850393704" bottom="0.98425196850393704" header="0.51181102362204722" footer="0.51181102362204722"/>
  <pageSetup paperSize="9" scale="96" orientation="portrait" r:id="rId1"/>
  <headerFooter alignWithMargins="0">
    <oddHeader>&amp;CDPGF - DTST - Maintenance préventive des gaz médicaux des Etablissements du CHU de Rouen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view="pageBreakPreview" zoomScale="75" zoomScaleNormal="100" zoomScaleSheetLayoutView="75" workbookViewId="0">
      <selection activeCell="A40" sqref="A40"/>
    </sheetView>
  </sheetViews>
  <sheetFormatPr baseColWidth="10" defaultRowHeight="12.75" x14ac:dyDescent="0.2"/>
  <cols>
    <col min="1" max="1" width="42.28515625" bestFit="1" customWidth="1"/>
    <col min="3" max="3" width="18.85546875" bestFit="1" customWidth="1"/>
  </cols>
  <sheetData>
    <row r="1" spans="1:4" ht="15.75" x14ac:dyDescent="0.25">
      <c r="A1" s="16" t="s">
        <v>70</v>
      </c>
    </row>
    <row r="2" spans="1:4" ht="15.75" x14ac:dyDescent="0.25">
      <c r="A2" s="3" t="s">
        <v>5</v>
      </c>
    </row>
    <row r="4" spans="1:4" x14ac:dyDescent="0.2">
      <c r="A4" s="5" t="s">
        <v>4</v>
      </c>
      <c r="B4" s="6" t="s">
        <v>6</v>
      </c>
      <c r="C4" s="6" t="s">
        <v>37</v>
      </c>
      <c r="D4" s="6" t="s">
        <v>19</v>
      </c>
    </row>
    <row r="5" spans="1:4" x14ac:dyDescent="0.2">
      <c r="A5" s="8" t="s">
        <v>1</v>
      </c>
      <c r="B5" s="8">
        <v>13048</v>
      </c>
      <c r="C5" s="7"/>
      <c r="D5" s="7"/>
    </row>
    <row r="6" spans="1:4" x14ac:dyDescent="0.2">
      <c r="A6" s="8" t="s">
        <v>45</v>
      </c>
      <c r="B6" s="7">
        <v>580</v>
      </c>
      <c r="C6" s="7"/>
      <c r="D6" s="7"/>
    </row>
    <row r="7" spans="1:4" x14ac:dyDescent="0.2">
      <c r="A7" s="7" t="s">
        <v>2</v>
      </c>
      <c r="B7" s="7">
        <v>108</v>
      </c>
      <c r="C7" s="7"/>
      <c r="D7" s="7"/>
    </row>
    <row r="8" spans="1:4" x14ac:dyDescent="0.2">
      <c r="A8" s="8" t="s">
        <v>43</v>
      </c>
      <c r="B8" s="7">
        <v>17</v>
      </c>
      <c r="C8" s="7"/>
      <c r="D8" s="7"/>
    </row>
    <row r="9" spans="1:4" x14ac:dyDescent="0.2">
      <c r="A9" s="8" t="s">
        <v>46</v>
      </c>
      <c r="B9" s="17">
        <v>16</v>
      </c>
      <c r="C9" s="7"/>
      <c r="D9" s="7"/>
    </row>
    <row r="10" spans="1:4" x14ac:dyDescent="0.2">
      <c r="A10" s="8" t="s">
        <v>44</v>
      </c>
      <c r="B10" s="17">
        <v>206</v>
      </c>
      <c r="C10" s="7"/>
      <c r="D10" s="7"/>
    </row>
    <row r="11" spans="1:4" x14ac:dyDescent="0.2">
      <c r="A11" s="18" t="s">
        <v>3</v>
      </c>
      <c r="B11" s="7">
        <v>21</v>
      </c>
      <c r="C11" s="7"/>
      <c r="D11" s="7"/>
    </row>
    <row r="12" spans="1:4" x14ac:dyDescent="0.2">
      <c r="A12" s="18" t="s">
        <v>85</v>
      </c>
      <c r="B12" s="7">
        <v>12</v>
      </c>
      <c r="C12" s="7"/>
      <c r="D12" s="7"/>
    </row>
    <row r="13" spans="1:4" x14ac:dyDescent="0.2">
      <c r="A13" s="57" t="s">
        <v>0</v>
      </c>
      <c r="B13" s="58"/>
      <c r="C13" s="7"/>
      <c r="D13" s="7"/>
    </row>
    <row r="14" spans="1:4" x14ac:dyDescent="0.2">
      <c r="A14" s="57" t="s">
        <v>33</v>
      </c>
      <c r="B14" s="58"/>
      <c r="C14" s="7"/>
      <c r="D14" s="7"/>
    </row>
    <row r="15" spans="1:4" x14ac:dyDescent="0.2">
      <c r="A15" s="57" t="s">
        <v>38</v>
      </c>
      <c r="B15" s="58"/>
      <c r="C15" s="7"/>
      <c r="D15" s="7"/>
    </row>
    <row r="18" spans="1:4" ht="15.75" x14ac:dyDescent="0.25">
      <c r="A18" s="3" t="s">
        <v>7</v>
      </c>
    </row>
    <row r="20" spans="1:4" x14ac:dyDescent="0.2">
      <c r="A20" s="5" t="s">
        <v>4</v>
      </c>
      <c r="B20" s="6" t="s">
        <v>6</v>
      </c>
      <c r="C20" s="6" t="s">
        <v>37</v>
      </c>
      <c r="D20" s="6" t="s">
        <v>19</v>
      </c>
    </row>
    <row r="21" spans="1:4" x14ac:dyDescent="0.2">
      <c r="A21" s="7" t="s">
        <v>10</v>
      </c>
      <c r="B21" s="7">
        <f>1</f>
        <v>1</v>
      </c>
      <c r="C21" s="7"/>
      <c r="D21" s="7"/>
    </row>
    <row r="22" spans="1:4" x14ac:dyDescent="0.2">
      <c r="A22" s="7" t="s">
        <v>11</v>
      </c>
      <c r="B22" s="7">
        <v>5</v>
      </c>
      <c r="C22" s="7"/>
      <c r="D22" s="7"/>
    </row>
    <row r="23" spans="1:4" x14ac:dyDescent="0.2">
      <c r="A23" s="7" t="s">
        <v>12</v>
      </c>
      <c r="B23" s="7">
        <f>12+321+120+485</f>
        <v>938</v>
      </c>
      <c r="C23" s="7"/>
      <c r="D23" s="7"/>
    </row>
    <row r="24" spans="1:4" x14ac:dyDescent="0.2">
      <c r="A24" s="7" t="s">
        <v>13</v>
      </c>
      <c r="B24" s="7">
        <v>10</v>
      </c>
      <c r="C24" s="7"/>
      <c r="D24" s="7"/>
    </row>
    <row r="25" spans="1:4" x14ac:dyDescent="0.2">
      <c r="A25" s="8" t="s">
        <v>52</v>
      </c>
      <c r="B25" s="7">
        <f>175+5+11</f>
        <v>191</v>
      </c>
      <c r="C25" s="7"/>
      <c r="D25" s="7"/>
    </row>
    <row r="26" spans="1:4" x14ac:dyDescent="0.2">
      <c r="A26" s="8" t="s">
        <v>53</v>
      </c>
      <c r="B26" s="7">
        <f>1577+90+120+66</f>
        <v>1853</v>
      </c>
      <c r="C26" s="7"/>
      <c r="D26" s="7"/>
    </row>
    <row r="27" spans="1:4" x14ac:dyDescent="0.2">
      <c r="A27" s="8" t="s">
        <v>15</v>
      </c>
      <c r="B27" s="7">
        <v>31</v>
      </c>
      <c r="C27" s="7"/>
      <c r="D27" s="7"/>
    </row>
    <row r="28" spans="1:4" x14ac:dyDescent="0.2">
      <c r="A28" s="8" t="s">
        <v>61</v>
      </c>
      <c r="B28" s="7">
        <v>5</v>
      </c>
      <c r="C28" s="7"/>
      <c r="D28" s="7"/>
    </row>
    <row r="29" spans="1:4" x14ac:dyDescent="0.2">
      <c r="A29" s="8" t="s">
        <v>35</v>
      </c>
      <c r="B29" s="7">
        <v>22</v>
      </c>
      <c r="C29" s="7"/>
      <c r="D29" s="7"/>
    </row>
    <row r="30" spans="1:4" x14ac:dyDescent="0.2">
      <c r="A30" s="8" t="s">
        <v>62</v>
      </c>
      <c r="B30" s="7">
        <v>3</v>
      </c>
      <c r="C30" s="7"/>
      <c r="D30" s="7"/>
    </row>
    <row r="31" spans="1:4" x14ac:dyDescent="0.2">
      <c r="A31" s="7" t="s">
        <v>16</v>
      </c>
      <c r="B31" s="7">
        <v>3</v>
      </c>
      <c r="C31" s="7"/>
      <c r="D31" s="7"/>
    </row>
    <row r="32" spans="1:4" x14ac:dyDescent="0.2">
      <c r="A32" s="8" t="s">
        <v>66</v>
      </c>
      <c r="B32" s="7">
        <v>98</v>
      </c>
      <c r="C32" s="7"/>
      <c r="D32" s="7"/>
    </row>
    <row r="33" spans="1:4" x14ac:dyDescent="0.2">
      <c r="A33" s="8" t="s">
        <v>64</v>
      </c>
      <c r="B33" s="7">
        <v>31</v>
      </c>
      <c r="C33" s="7"/>
      <c r="D33" s="7"/>
    </row>
    <row r="34" spans="1:4" x14ac:dyDescent="0.2">
      <c r="A34" s="7" t="s">
        <v>18</v>
      </c>
      <c r="B34" s="7">
        <v>17</v>
      </c>
      <c r="C34" s="7"/>
      <c r="D34" s="7"/>
    </row>
    <row r="35" spans="1:4" x14ac:dyDescent="0.2">
      <c r="A35" s="8" t="s">
        <v>47</v>
      </c>
      <c r="B35" s="7">
        <v>169</v>
      </c>
      <c r="C35" s="7"/>
      <c r="D35" s="7"/>
    </row>
    <row r="36" spans="1:4" x14ac:dyDescent="0.2">
      <c r="A36" s="7" t="s">
        <v>18</v>
      </c>
      <c r="B36" s="22">
        <v>17</v>
      </c>
      <c r="C36" s="7"/>
      <c r="D36" s="7"/>
    </row>
    <row r="37" spans="1:4" x14ac:dyDescent="0.2">
      <c r="A37" s="57" t="s">
        <v>0</v>
      </c>
      <c r="B37" s="58"/>
      <c r="C37" s="7"/>
      <c r="D37" s="7"/>
    </row>
    <row r="38" spans="1:4" x14ac:dyDescent="0.2">
      <c r="A38" s="57" t="s">
        <v>33</v>
      </c>
      <c r="B38" s="58"/>
      <c r="C38" s="7"/>
      <c r="D38" s="7"/>
    </row>
    <row r="39" spans="1:4" x14ac:dyDescent="0.2">
      <c r="A39" s="57" t="s">
        <v>40</v>
      </c>
      <c r="B39" s="58"/>
      <c r="C39" s="7"/>
      <c r="D39" s="7"/>
    </row>
    <row r="40" spans="1:4" x14ac:dyDescent="0.2">
      <c r="A40" s="2"/>
    </row>
    <row r="41" spans="1:4" x14ac:dyDescent="0.2">
      <c r="A41" s="2"/>
    </row>
    <row r="42" spans="1:4" x14ac:dyDescent="0.2">
      <c r="A42" s="59" t="s">
        <v>127</v>
      </c>
      <c r="B42" s="60"/>
      <c r="C42" s="61"/>
      <c r="D42" s="62"/>
    </row>
    <row r="45" spans="1:4" ht="37.5" customHeight="1" x14ac:dyDescent="0.2">
      <c r="A45" s="56" t="s">
        <v>118</v>
      </c>
      <c r="B45" s="56"/>
      <c r="C45" s="56"/>
      <c r="D45" s="56"/>
    </row>
    <row r="46" spans="1:4" x14ac:dyDescent="0.2">
      <c r="A46" s="4"/>
    </row>
    <row r="47" spans="1:4" x14ac:dyDescent="0.2">
      <c r="A47" s="4"/>
    </row>
  </sheetData>
  <mergeCells count="9">
    <mergeCell ref="A45:D45"/>
    <mergeCell ref="A13:B13"/>
    <mergeCell ref="A14:B14"/>
    <mergeCell ref="A37:B37"/>
    <mergeCell ref="A15:B15"/>
    <mergeCell ref="A38:B38"/>
    <mergeCell ref="A39:B39"/>
    <mergeCell ref="A42:B42"/>
    <mergeCell ref="C42:D42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&amp;CDPGF - DTST - Maintenance préventive des gaz médicaux des Etablissements du CHU de Rouen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5"/>
  <sheetViews>
    <sheetView topLeftCell="A49" workbookViewId="0">
      <selection activeCell="H83" sqref="H83"/>
    </sheetView>
  </sheetViews>
  <sheetFormatPr baseColWidth="10" defaultRowHeight="12.75" x14ac:dyDescent="0.2"/>
  <cols>
    <col min="1" max="1" width="42.28515625" bestFit="1" customWidth="1"/>
    <col min="3" max="3" width="18.140625" customWidth="1"/>
  </cols>
  <sheetData>
    <row r="1" spans="1:4" ht="15.75" x14ac:dyDescent="0.25">
      <c r="A1" s="16" t="s">
        <v>67</v>
      </c>
    </row>
    <row r="2" spans="1:4" ht="15.75" x14ac:dyDescent="0.25">
      <c r="A2" s="3" t="s">
        <v>86</v>
      </c>
    </row>
    <row r="3" spans="1:4" x14ac:dyDescent="0.2">
      <c r="A3" s="24"/>
    </row>
    <row r="4" spans="1:4" x14ac:dyDescent="0.2">
      <c r="A4" s="5" t="s">
        <v>4</v>
      </c>
      <c r="B4" s="6" t="s">
        <v>6</v>
      </c>
      <c r="C4" s="6" t="s">
        <v>37</v>
      </c>
      <c r="D4" s="6" t="s">
        <v>19</v>
      </c>
    </row>
    <row r="5" spans="1:4" x14ac:dyDescent="0.2">
      <c r="A5" s="8" t="s">
        <v>87</v>
      </c>
      <c r="B5" s="8">
        <v>612</v>
      </c>
      <c r="C5" s="7"/>
      <c r="D5" s="7"/>
    </row>
    <row r="6" spans="1:4" x14ac:dyDescent="0.2">
      <c r="A6" s="8" t="s">
        <v>89</v>
      </c>
      <c r="B6" s="7">
        <v>30</v>
      </c>
      <c r="C6" s="7"/>
      <c r="D6" s="7"/>
    </row>
    <row r="7" spans="1:4" x14ac:dyDescent="0.2">
      <c r="A7" s="7" t="s">
        <v>90</v>
      </c>
      <c r="B7" s="7" t="s">
        <v>88</v>
      </c>
      <c r="C7" s="7"/>
      <c r="D7" s="7"/>
    </row>
    <row r="8" spans="1:4" x14ac:dyDescent="0.2">
      <c r="A8" s="8" t="s">
        <v>91</v>
      </c>
      <c r="B8" s="7" t="s">
        <v>88</v>
      </c>
      <c r="C8" s="7"/>
      <c r="D8" s="7"/>
    </row>
    <row r="9" spans="1:4" x14ac:dyDescent="0.2">
      <c r="A9" s="70" t="s">
        <v>93</v>
      </c>
      <c r="B9" s="71"/>
      <c r="C9" s="71"/>
      <c r="D9" s="72"/>
    </row>
    <row r="10" spans="1:4" x14ac:dyDescent="0.2">
      <c r="A10" s="67" t="s">
        <v>94</v>
      </c>
      <c r="B10" s="68"/>
      <c r="C10" s="68"/>
      <c r="D10" s="69"/>
    </row>
    <row r="11" spans="1:4" ht="25.5" x14ac:dyDescent="0.2">
      <c r="A11" s="32" t="s">
        <v>95</v>
      </c>
      <c r="B11" s="33" t="s">
        <v>88</v>
      </c>
      <c r="C11" s="7"/>
      <c r="D11" s="7"/>
    </row>
    <row r="12" spans="1:4" ht="38.25" x14ac:dyDescent="0.2">
      <c r="A12" s="32" t="s">
        <v>96</v>
      </c>
      <c r="B12" s="33" t="s">
        <v>88</v>
      </c>
      <c r="C12" s="7"/>
      <c r="D12" s="7"/>
    </row>
    <row r="13" spans="1:4" x14ac:dyDescent="0.2">
      <c r="A13" s="8" t="s">
        <v>97</v>
      </c>
      <c r="B13" s="33" t="s">
        <v>88</v>
      </c>
      <c r="C13" s="7"/>
      <c r="D13" s="7"/>
    </row>
    <row r="14" spans="1:4" ht="38.25" x14ac:dyDescent="0.2">
      <c r="A14" s="32" t="s">
        <v>98</v>
      </c>
      <c r="B14" s="33" t="s">
        <v>88</v>
      </c>
      <c r="C14" s="7"/>
      <c r="D14" s="7"/>
    </row>
    <row r="15" spans="1:4" x14ac:dyDescent="0.2">
      <c r="A15" s="32" t="s">
        <v>99</v>
      </c>
      <c r="B15" s="33" t="s">
        <v>88</v>
      </c>
      <c r="C15" s="7"/>
      <c r="D15" s="7"/>
    </row>
    <row r="16" spans="1:4" x14ac:dyDescent="0.2">
      <c r="A16" s="67" t="s">
        <v>100</v>
      </c>
      <c r="B16" s="68"/>
      <c r="C16" s="68"/>
      <c r="D16" s="69"/>
    </row>
    <row r="17" spans="1:4" ht="25.5" x14ac:dyDescent="0.2">
      <c r="A17" s="34" t="s">
        <v>101</v>
      </c>
      <c r="B17" s="34" t="s">
        <v>88</v>
      </c>
      <c r="C17" s="34"/>
      <c r="D17" s="34"/>
    </row>
    <row r="18" spans="1:4" x14ac:dyDescent="0.2">
      <c r="A18" s="34" t="s">
        <v>102</v>
      </c>
      <c r="B18" s="34" t="s">
        <v>88</v>
      </c>
      <c r="C18" s="34"/>
      <c r="D18" s="34"/>
    </row>
    <row r="19" spans="1:4" x14ac:dyDescent="0.2">
      <c r="A19" s="34" t="s">
        <v>103</v>
      </c>
      <c r="B19" s="34" t="s">
        <v>88</v>
      </c>
      <c r="C19" s="34"/>
      <c r="D19" s="34"/>
    </row>
    <row r="20" spans="1:4" x14ac:dyDescent="0.2">
      <c r="A20" s="34" t="s">
        <v>104</v>
      </c>
      <c r="B20" s="34" t="s">
        <v>88</v>
      </c>
      <c r="C20" s="34"/>
      <c r="D20" s="34"/>
    </row>
    <row r="21" spans="1:4" ht="25.5" x14ac:dyDescent="0.2">
      <c r="A21" s="34" t="s">
        <v>105</v>
      </c>
      <c r="B21" s="34" t="s">
        <v>88</v>
      </c>
      <c r="C21" s="34"/>
      <c r="D21" s="34"/>
    </row>
    <row r="22" spans="1:4" x14ac:dyDescent="0.2">
      <c r="A22" s="34" t="s">
        <v>106</v>
      </c>
      <c r="B22" s="34" t="s">
        <v>88</v>
      </c>
      <c r="C22" s="34"/>
      <c r="D22" s="34"/>
    </row>
    <row r="23" spans="1:4" x14ac:dyDescent="0.2">
      <c r="A23" s="70" t="s">
        <v>107</v>
      </c>
      <c r="B23" s="71"/>
      <c r="C23" s="71"/>
      <c r="D23" s="72"/>
    </row>
    <row r="24" spans="1:4" x14ac:dyDescent="0.2">
      <c r="A24" s="35" t="s">
        <v>108</v>
      </c>
      <c r="B24" s="34" t="s">
        <v>88</v>
      </c>
      <c r="C24" s="34"/>
      <c r="D24" s="34"/>
    </row>
    <row r="25" spans="1:4" ht="25.5" x14ac:dyDescent="0.2">
      <c r="A25" s="35" t="s">
        <v>109</v>
      </c>
      <c r="B25" s="34" t="s">
        <v>88</v>
      </c>
      <c r="C25" s="34"/>
      <c r="D25" s="34"/>
    </row>
    <row r="26" spans="1:4" x14ac:dyDescent="0.2">
      <c r="A26" s="35" t="s">
        <v>106</v>
      </c>
      <c r="B26" s="34" t="s">
        <v>88</v>
      </c>
      <c r="C26" s="34"/>
      <c r="D26" s="34"/>
    </row>
    <row r="27" spans="1:4" ht="15" customHeight="1" x14ac:dyDescent="0.2">
      <c r="A27" s="35" t="s">
        <v>110</v>
      </c>
      <c r="B27" s="34" t="s">
        <v>88</v>
      </c>
      <c r="C27" s="34"/>
      <c r="D27" s="34"/>
    </row>
    <row r="28" spans="1:4" x14ac:dyDescent="0.2">
      <c r="A28" s="31"/>
      <c r="B28" s="22"/>
      <c r="C28" s="7"/>
      <c r="D28" s="7"/>
    </row>
    <row r="29" spans="1:4" x14ac:dyDescent="0.2">
      <c r="A29" s="57" t="s">
        <v>0</v>
      </c>
      <c r="B29" s="58"/>
      <c r="C29" s="7"/>
      <c r="D29" s="7"/>
    </row>
    <row r="30" spans="1:4" x14ac:dyDescent="0.2">
      <c r="A30" s="57" t="s">
        <v>33</v>
      </c>
      <c r="B30" s="58"/>
      <c r="C30" s="7"/>
      <c r="D30" s="7"/>
    </row>
    <row r="31" spans="1:4" x14ac:dyDescent="0.2">
      <c r="A31" s="57" t="s">
        <v>38</v>
      </c>
      <c r="B31" s="58"/>
      <c r="C31" s="7"/>
      <c r="D31" s="7"/>
    </row>
    <row r="33" spans="1:4" ht="15.75" x14ac:dyDescent="0.25">
      <c r="A33" s="16" t="s">
        <v>111</v>
      </c>
    </row>
    <row r="34" spans="1:4" ht="15.75" x14ac:dyDescent="0.25">
      <c r="A34" s="3" t="s">
        <v>86</v>
      </c>
    </row>
    <row r="35" spans="1:4" x14ac:dyDescent="0.2">
      <c r="A35" s="24"/>
    </row>
    <row r="36" spans="1:4" x14ac:dyDescent="0.2">
      <c r="A36" s="5" t="s">
        <v>4</v>
      </c>
      <c r="B36" s="6" t="s">
        <v>6</v>
      </c>
      <c r="C36" s="6" t="s">
        <v>37</v>
      </c>
      <c r="D36" s="6" t="s">
        <v>19</v>
      </c>
    </row>
    <row r="37" spans="1:4" x14ac:dyDescent="0.2">
      <c r="A37" s="8" t="s">
        <v>1</v>
      </c>
      <c r="B37" s="8">
        <v>612</v>
      </c>
      <c r="C37" s="7"/>
      <c r="D37" s="7"/>
    </row>
    <row r="38" spans="1:4" x14ac:dyDescent="0.2">
      <c r="A38" s="8" t="s">
        <v>92</v>
      </c>
      <c r="B38" s="7">
        <v>30</v>
      </c>
      <c r="C38" s="7"/>
      <c r="D38" s="7"/>
    </row>
    <row r="39" spans="1:4" ht="12.75" customHeight="1" x14ac:dyDescent="0.2">
      <c r="A39" s="7" t="s">
        <v>90</v>
      </c>
      <c r="B39" s="7" t="s">
        <v>88</v>
      </c>
      <c r="C39" s="7"/>
      <c r="D39" s="7"/>
    </row>
    <row r="40" spans="1:4" x14ac:dyDescent="0.2">
      <c r="A40" s="8" t="s">
        <v>91</v>
      </c>
      <c r="B40" s="7" t="s">
        <v>88</v>
      </c>
      <c r="C40" s="7"/>
      <c r="D40" s="7"/>
    </row>
    <row r="41" spans="1:4" x14ac:dyDescent="0.2">
      <c r="A41" s="70" t="s">
        <v>93</v>
      </c>
      <c r="B41" s="71"/>
      <c r="C41" s="71"/>
      <c r="D41" s="72"/>
    </row>
    <row r="42" spans="1:4" x14ac:dyDescent="0.2">
      <c r="A42" s="67" t="s">
        <v>94</v>
      </c>
      <c r="B42" s="68"/>
      <c r="C42" s="68"/>
      <c r="D42" s="69"/>
    </row>
    <row r="43" spans="1:4" ht="25.5" x14ac:dyDescent="0.2">
      <c r="A43" s="32" t="s">
        <v>112</v>
      </c>
      <c r="B43" s="33" t="s">
        <v>88</v>
      </c>
      <c r="C43" s="7"/>
      <c r="D43" s="7"/>
    </row>
    <row r="44" spans="1:4" ht="38.25" x14ac:dyDescent="0.2">
      <c r="A44" s="32" t="s">
        <v>113</v>
      </c>
      <c r="B44" s="33" t="s">
        <v>88</v>
      </c>
      <c r="C44" s="7"/>
      <c r="D44" s="7"/>
    </row>
    <row r="45" spans="1:4" x14ac:dyDescent="0.2">
      <c r="A45" s="8" t="s">
        <v>97</v>
      </c>
      <c r="B45" s="33" t="s">
        <v>88</v>
      </c>
      <c r="C45" s="7"/>
      <c r="D45" s="7"/>
    </row>
    <row r="46" spans="1:4" x14ac:dyDescent="0.2">
      <c r="A46" s="32" t="s">
        <v>99</v>
      </c>
      <c r="B46" s="36" t="s">
        <v>88</v>
      </c>
      <c r="C46" s="7"/>
      <c r="D46" s="7"/>
    </row>
    <row r="47" spans="1:4" x14ac:dyDescent="0.2">
      <c r="A47" s="67" t="s">
        <v>100</v>
      </c>
      <c r="B47" s="68"/>
      <c r="C47" s="68"/>
      <c r="D47" s="69"/>
    </row>
    <row r="48" spans="1:4" ht="25.5" x14ac:dyDescent="0.2">
      <c r="A48" s="34" t="s">
        <v>105</v>
      </c>
      <c r="B48" s="34" t="s">
        <v>88</v>
      </c>
      <c r="C48" s="34"/>
      <c r="D48" s="34"/>
    </row>
    <row r="49" spans="1:4" x14ac:dyDescent="0.2">
      <c r="A49" s="34" t="s">
        <v>106</v>
      </c>
      <c r="B49" s="34" t="s">
        <v>88</v>
      </c>
      <c r="C49" s="34"/>
      <c r="D49" s="34"/>
    </row>
    <row r="50" spans="1:4" x14ac:dyDescent="0.2">
      <c r="A50" s="70" t="s">
        <v>107</v>
      </c>
      <c r="B50" s="71"/>
      <c r="C50" s="71"/>
      <c r="D50" s="72"/>
    </row>
    <row r="51" spans="1:4" ht="25.5" x14ac:dyDescent="0.2">
      <c r="A51" s="35" t="s">
        <v>109</v>
      </c>
      <c r="B51" s="34" t="s">
        <v>88</v>
      </c>
      <c r="C51" s="34"/>
      <c r="D51" s="34"/>
    </row>
    <row r="52" spans="1:4" ht="12.75" customHeight="1" x14ac:dyDescent="0.2">
      <c r="A52" s="35" t="s">
        <v>106</v>
      </c>
      <c r="B52" s="34" t="s">
        <v>88</v>
      </c>
      <c r="C52" s="34"/>
      <c r="D52" s="34"/>
    </row>
    <row r="53" spans="1:4" x14ac:dyDescent="0.2">
      <c r="A53" s="31"/>
      <c r="B53" s="22"/>
      <c r="C53" s="7"/>
      <c r="D53" s="7"/>
    </row>
    <row r="54" spans="1:4" x14ac:dyDescent="0.2">
      <c r="A54" s="57" t="s">
        <v>0</v>
      </c>
      <c r="B54" s="58"/>
      <c r="C54" s="7"/>
      <c r="D54" s="7"/>
    </row>
    <row r="55" spans="1:4" x14ac:dyDescent="0.2">
      <c r="A55" s="57" t="s">
        <v>33</v>
      </c>
      <c r="B55" s="58"/>
      <c r="C55" s="7"/>
      <c r="D55" s="7"/>
    </row>
    <row r="56" spans="1:4" x14ac:dyDescent="0.2">
      <c r="A56" s="57" t="s">
        <v>39</v>
      </c>
      <c r="B56" s="58"/>
      <c r="C56" s="7"/>
      <c r="D56" s="7"/>
    </row>
    <row r="58" spans="1:4" ht="15.75" x14ac:dyDescent="0.25">
      <c r="A58" s="16" t="s">
        <v>69</v>
      </c>
    </row>
    <row r="59" spans="1:4" ht="15.75" x14ac:dyDescent="0.25">
      <c r="A59" s="3" t="s">
        <v>86</v>
      </c>
    </row>
    <row r="60" spans="1:4" x14ac:dyDescent="0.2">
      <c r="A60" s="24"/>
    </row>
    <row r="61" spans="1:4" x14ac:dyDescent="0.2">
      <c r="A61" s="5" t="s">
        <v>4</v>
      </c>
      <c r="B61" s="6" t="s">
        <v>6</v>
      </c>
      <c r="C61" s="6" t="s">
        <v>37</v>
      </c>
      <c r="D61" s="6" t="s">
        <v>19</v>
      </c>
    </row>
    <row r="62" spans="1:4" x14ac:dyDescent="0.2">
      <c r="A62" s="8" t="s">
        <v>87</v>
      </c>
      <c r="B62" s="8">
        <v>612</v>
      </c>
      <c r="C62" s="7"/>
      <c r="D62" s="7"/>
    </row>
    <row r="63" spans="1:4" x14ac:dyDescent="0.2">
      <c r="A63" s="8" t="s">
        <v>89</v>
      </c>
      <c r="B63" s="7">
        <v>30</v>
      </c>
      <c r="C63" s="7"/>
      <c r="D63" s="7"/>
    </row>
    <row r="64" spans="1:4" x14ac:dyDescent="0.2">
      <c r="A64" s="7" t="s">
        <v>90</v>
      </c>
      <c r="B64" s="33" t="s">
        <v>88</v>
      </c>
      <c r="C64" s="7"/>
      <c r="D64" s="7"/>
    </row>
    <row r="65" spans="1:4" x14ac:dyDescent="0.2">
      <c r="A65" s="8" t="s">
        <v>91</v>
      </c>
      <c r="B65" s="33" t="s">
        <v>88</v>
      </c>
      <c r="C65" s="7"/>
      <c r="D65" s="7"/>
    </row>
    <row r="66" spans="1:4" x14ac:dyDescent="0.2">
      <c r="A66" s="18" t="s">
        <v>3</v>
      </c>
      <c r="B66" s="33" t="s">
        <v>88</v>
      </c>
      <c r="C66" s="7"/>
      <c r="D66" s="7"/>
    </row>
    <row r="67" spans="1:4" x14ac:dyDescent="0.2">
      <c r="A67" s="8" t="s">
        <v>97</v>
      </c>
      <c r="B67" s="33" t="s">
        <v>88</v>
      </c>
      <c r="C67" s="7"/>
      <c r="D67" s="7"/>
    </row>
    <row r="68" spans="1:4" ht="38.25" x14ac:dyDescent="0.2">
      <c r="A68" s="32" t="s">
        <v>98</v>
      </c>
      <c r="B68" s="33" t="s">
        <v>88</v>
      </c>
      <c r="C68" s="7"/>
      <c r="D68" s="7"/>
    </row>
    <row r="69" spans="1:4" x14ac:dyDescent="0.2">
      <c r="A69" s="32" t="s">
        <v>99</v>
      </c>
      <c r="B69" s="33" t="s">
        <v>88</v>
      </c>
      <c r="C69" s="7"/>
      <c r="D69" s="7"/>
    </row>
    <row r="70" spans="1:4" x14ac:dyDescent="0.2">
      <c r="A70" s="67" t="s">
        <v>100</v>
      </c>
      <c r="B70" s="68"/>
      <c r="C70" s="68"/>
      <c r="D70" s="69"/>
    </row>
    <row r="71" spans="1:4" ht="25.5" x14ac:dyDescent="0.2">
      <c r="A71" s="34" t="s">
        <v>101</v>
      </c>
      <c r="B71" s="34" t="s">
        <v>88</v>
      </c>
      <c r="C71" s="34"/>
      <c r="D71" s="34"/>
    </row>
    <row r="72" spans="1:4" x14ac:dyDescent="0.2">
      <c r="A72" s="34" t="s">
        <v>102</v>
      </c>
      <c r="B72" s="34" t="s">
        <v>88</v>
      </c>
      <c r="C72" s="34"/>
      <c r="D72" s="34"/>
    </row>
    <row r="73" spans="1:4" x14ac:dyDescent="0.2">
      <c r="A73" s="34" t="s">
        <v>103</v>
      </c>
      <c r="B73" s="34" t="s">
        <v>88</v>
      </c>
      <c r="C73" s="34"/>
      <c r="D73" s="34"/>
    </row>
    <row r="74" spans="1:4" x14ac:dyDescent="0.2">
      <c r="A74" s="34" t="s">
        <v>104</v>
      </c>
      <c r="B74" s="34" t="s">
        <v>88</v>
      </c>
      <c r="C74" s="34"/>
      <c r="D74" s="34"/>
    </row>
    <row r="75" spans="1:4" ht="25.5" x14ac:dyDescent="0.2">
      <c r="A75" s="34" t="s">
        <v>105</v>
      </c>
      <c r="B75" s="34" t="s">
        <v>88</v>
      </c>
      <c r="C75" s="34"/>
      <c r="D75" s="34"/>
    </row>
    <row r="76" spans="1:4" x14ac:dyDescent="0.2">
      <c r="A76" s="34" t="s">
        <v>106</v>
      </c>
      <c r="B76" s="34" t="s">
        <v>88</v>
      </c>
      <c r="C76" s="34"/>
      <c r="D76" s="34"/>
    </row>
    <row r="77" spans="1:4" x14ac:dyDescent="0.2">
      <c r="A77" s="70" t="s">
        <v>107</v>
      </c>
      <c r="B77" s="71"/>
      <c r="C77" s="71"/>
      <c r="D77" s="72"/>
    </row>
    <row r="78" spans="1:4" x14ac:dyDescent="0.2">
      <c r="A78" s="35" t="s">
        <v>108</v>
      </c>
      <c r="B78" s="34" t="s">
        <v>88</v>
      </c>
      <c r="C78" s="34"/>
      <c r="D78" s="34"/>
    </row>
    <row r="79" spans="1:4" ht="25.5" x14ac:dyDescent="0.2">
      <c r="A79" s="35" t="s">
        <v>109</v>
      </c>
      <c r="B79" s="34" t="s">
        <v>88</v>
      </c>
      <c r="C79" s="34"/>
      <c r="D79" s="34"/>
    </row>
    <row r="80" spans="1:4" x14ac:dyDescent="0.2">
      <c r="A80" s="35" t="s">
        <v>106</v>
      </c>
      <c r="B80" s="34" t="s">
        <v>88</v>
      </c>
      <c r="C80" s="34"/>
      <c r="D80" s="34"/>
    </row>
    <row r="81" spans="1:4" x14ac:dyDescent="0.2">
      <c r="A81" s="18" t="s">
        <v>3</v>
      </c>
      <c r="B81" s="33" t="s">
        <v>88</v>
      </c>
      <c r="C81" s="7"/>
      <c r="D81" s="7"/>
    </row>
    <row r="82" spans="1:4" x14ac:dyDescent="0.2">
      <c r="A82" s="31"/>
      <c r="B82" s="22"/>
      <c r="C82" s="7"/>
      <c r="D82" s="7"/>
    </row>
    <row r="83" spans="1:4" x14ac:dyDescent="0.2">
      <c r="A83" s="57" t="s">
        <v>0</v>
      </c>
      <c r="B83" s="58"/>
      <c r="C83" s="7"/>
      <c r="D83" s="7"/>
    </row>
    <row r="84" spans="1:4" x14ac:dyDescent="0.2">
      <c r="A84" s="57" t="s">
        <v>33</v>
      </c>
      <c r="B84" s="58"/>
      <c r="C84" s="7"/>
      <c r="D84" s="7"/>
    </row>
    <row r="85" spans="1:4" x14ac:dyDescent="0.2">
      <c r="A85" s="57" t="s">
        <v>128</v>
      </c>
      <c r="B85" s="58"/>
      <c r="C85" s="7"/>
      <c r="D85" s="7"/>
    </row>
    <row r="87" spans="1:4" ht="15.75" x14ac:dyDescent="0.25">
      <c r="A87" s="16" t="s">
        <v>131</v>
      </c>
    </row>
    <row r="88" spans="1:4" ht="15.75" x14ac:dyDescent="0.25">
      <c r="A88" s="3" t="s">
        <v>86</v>
      </c>
    </row>
    <row r="89" spans="1:4" x14ac:dyDescent="0.2">
      <c r="A89" s="24"/>
    </row>
    <row r="90" spans="1:4" x14ac:dyDescent="0.2">
      <c r="A90" s="5" t="s">
        <v>4</v>
      </c>
      <c r="B90" s="6" t="s">
        <v>6</v>
      </c>
      <c r="C90" s="6" t="s">
        <v>37</v>
      </c>
      <c r="D90" s="6" t="s">
        <v>19</v>
      </c>
    </row>
    <row r="91" spans="1:4" x14ac:dyDescent="0.2">
      <c r="A91" s="8" t="s">
        <v>87</v>
      </c>
      <c r="B91" s="8">
        <v>612</v>
      </c>
      <c r="C91" s="7"/>
      <c r="D91" s="7"/>
    </row>
    <row r="92" spans="1:4" x14ac:dyDescent="0.2">
      <c r="A92" s="8" t="s">
        <v>89</v>
      </c>
      <c r="B92" s="7">
        <v>30</v>
      </c>
      <c r="C92" s="7"/>
      <c r="D92" s="7"/>
    </row>
    <row r="93" spans="1:4" x14ac:dyDescent="0.2">
      <c r="A93" s="7" t="s">
        <v>90</v>
      </c>
      <c r="B93" s="7" t="s">
        <v>88</v>
      </c>
      <c r="C93" s="7"/>
      <c r="D93" s="7"/>
    </row>
    <row r="94" spans="1:4" x14ac:dyDescent="0.2">
      <c r="A94" s="8" t="s">
        <v>91</v>
      </c>
      <c r="B94" s="7" t="s">
        <v>88</v>
      </c>
      <c r="C94" s="7"/>
      <c r="D94" s="7"/>
    </row>
    <row r="95" spans="1:4" x14ac:dyDescent="0.2">
      <c r="A95" s="70" t="s">
        <v>93</v>
      </c>
      <c r="B95" s="71"/>
      <c r="C95" s="71"/>
      <c r="D95" s="72"/>
    </row>
    <row r="96" spans="1:4" x14ac:dyDescent="0.2">
      <c r="A96" s="67" t="s">
        <v>94</v>
      </c>
      <c r="B96" s="68"/>
      <c r="C96" s="68"/>
      <c r="D96" s="69"/>
    </row>
    <row r="97" spans="1:4" ht="25.5" x14ac:dyDescent="0.2">
      <c r="A97" s="32" t="s">
        <v>95</v>
      </c>
      <c r="B97" s="33" t="s">
        <v>88</v>
      </c>
      <c r="C97" s="7"/>
      <c r="D97" s="7"/>
    </row>
    <row r="98" spans="1:4" ht="38.25" x14ac:dyDescent="0.2">
      <c r="A98" s="32" t="s">
        <v>96</v>
      </c>
      <c r="B98" s="33" t="s">
        <v>88</v>
      </c>
      <c r="C98" s="7"/>
      <c r="D98" s="7"/>
    </row>
    <row r="99" spans="1:4" x14ac:dyDescent="0.2">
      <c r="A99" s="8" t="s">
        <v>97</v>
      </c>
      <c r="B99" s="33" t="s">
        <v>88</v>
      </c>
      <c r="C99" s="7"/>
      <c r="D99" s="7"/>
    </row>
    <row r="100" spans="1:4" ht="38.25" x14ac:dyDescent="0.2">
      <c r="A100" s="32" t="s">
        <v>98</v>
      </c>
      <c r="B100" s="33" t="s">
        <v>88</v>
      </c>
      <c r="C100" s="7"/>
      <c r="D100" s="7"/>
    </row>
    <row r="101" spans="1:4" x14ac:dyDescent="0.2">
      <c r="A101" s="32" t="s">
        <v>99</v>
      </c>
      <c r="B101" s="33" t="s">
        <v>88</v>
      </c>
      <c r="C101" s="7"/>
      <c r="D101" s="7"/>
    </row>
    <row r="102" spans="1:4" x14ac:dyDescent="0.2">
      <c r="A102" s="67" t="s">
        <v>100</v>
      </c>
      <c r="B102" s="68"/>
      <c r="C102" s="68"/>
      <c r="D102" s="69"/>
    </row>
    <row r="103" spans="1:4" ht="25.5" x14ac:dyDescent="0.2">
      <c r="A103" s="34" t="s">
        <v>101</v>
      </c>
      <c r="B103" s="34" t="s">
        <v>88</v>
      </c>
      <c r="C103" s="34"/>
      <c r="D103" s="34"/>
    </row>
    <row r="104" spans="1:4" x14ac:dyDescent="0.2">
      <c r="A104" s="34" t="s">
        <v>102</v>
      </c>
      <c r="B104" s="34" t="s">
        <v>88</v>
      </c>
      <c r="C104" s="34"/>
      <c r="D104" s="34"/>
    </row>
    <row r="105" spans="1:4" x14ac:dyDescent="0.2">
      <c r="A105" s="34" t="s">
        <v>103</v>
      </c>
      <c r="B105" s="34" t="s">
        <v>88</v>
      </c>
      <c r="C105" s="34"/>
      <c r="D105" s="34"/>
    </row>
    <row r="106" spans="1:4" x14ac:dyDescent="0.2">
      <c r="A106" s="34" t="s">
        <v>104</v>
      </c>
      <c r="B106" s="34" t="s">
        <v>88</v>
      </c>
      <c r="C106" s="34"/>
      <c r="D106" s="34"/>
    </row>
    <row r="107" spans="1:4" ht="25.5" x14ac:dyDescent="0.2">
      <c r="A107" s="34" t="s">
        <v>105</v>
      </c>
      <c r="B107" s="34" t="s">
        <v>88</v>
      </c>
      <c r="C107" s="34"/>
      <c r="D107" s="34"/>
    </row>
    <row r="108" spans="1:4" x14ac:dyDescent="0.2">
      <c r="A108" s="34" t="s">
        <v>106</v>
      </c>
      <c r="B108" s="34" t="s">
        <v>88</v>
      </c>
      <c r="C108" s="34"/>
      <c r="D108" s="34"/>
    </row>
    <row r="109" spans="1:4" x14ac:dyDescent="0.2">
      <c r="A109" s="70" t="s">
        <v>107</v>
      </c>
      <c r="B109" s="71"/>
      <c r="C109" s="71"/>
      <c r="D109" s="72"/>
    </row>
    <row r="110" spans="1:4" x14ac:dyDescent="0.2">
      <c r="A110" s="35" t="s">
        <v>108</v>
      </c>
      <c r="B110" s="34" t="s">
        <v>88</v>
      </c>
      <c r="C110" s="34"/>
      <c r="D110" s="34"/>
    </row>
    <row r="111" spans="1:4" ht="25.5" x14ac:dyDescent="0.2">
      <c r="A111" s="35" t="s">
        <v>109</v>
      </c>
      <c r="B111" s="34" t="s">
        <v>88</v>
      </c>
      <c r="C111" s="34"/>
      <c r="D111" s="34"/>
    </row>
    <row r="112" spans="1:4" x14ac:dyDescent="0.2">
      <c r="A112" s="35" t="s">
        <v>106</v>
      </c>
      <c r="B112" s="34" t="s">
        <v>88</v>
      </c>
      <c r="C112" s="34"/>
      <c r="D112" s="34"/>
    </row>
    <row r="113" spans="1:4" x14ac:dyDescent="0.2">
      <c r="A113" s="35" t="s">
        <v>110</v>
      </c>
      <c r="B113" s="34" t="s">
        <v>88</v>
      </c>
      <c r="C113" s="34"/>
      <c r="D113" s="34"/>
    </row>
    <row r="114" spans="1:4" x14ac:dyDescent="0.2">
      <c r="A114" s="31"/>
      <c r="B114" s="22"/>
      <c r="C114" s="7"/>
      <c r="D114" s="7"/>
    </row>
    <row r="115" spans="1:4" x14ac:dyDescent="0.2">
      <c r="A115" s="57" t="s">
        <v>0</v>
      </c>
      <c r="B115" s="58"/>
      <c r="C115" s="7"/>
      <c r="D115" s="7"/>
    </row>
    <row r="116" spans="1:4" x14ac:dyDescent="0.2">
      <c r="A116" s="57" t="s">
        <v>33</v>
      </c>
      <c r="B116" s="58"/>
      <c r="C116" s="7"/>
      <c r="D116" s="7"/>
    </row>
    <row r="117" spans="1:4" x14ac:dyDescent="0.2">
      <c r="A117" s="57" t="s">
        <v>129</v>
      </c>
      <c r="B117" s="58"/>
      <c r="C117" s="7"/>
      <c r="D117" s="7"/>
    </row>
    <row r="118" spans="1:4" x14ac:dyDescent="0.2">
      <c r="A118" s="2"/>
    </row>
    <row r="119" spans="1:4" x14ac:dyDescent="0.2">
      <c r="A119" s="29" t="s">
        <v>130</v>
      </c>
      <c r="B119" s="30"/>
      <c r="C119" s="61"/>
      <c r="D119" s="62"/>
    </row>
    <row r="124" spans="1:4" x14ac:dyDescent="0.2">
      <c r="A124" s="63" t="s">
        <v>121</v>
      </c>
      <c r="B124" s="64">
        <v>1</v>
      </c>
      <c r="C124" s="7" t="s">
        <v>88</v>
      </c>
      <c r="D124" s="7"/>
    </row>
    <row r="125" spans="1:4" x14ac:dyDescent="0.2">
      <c r="A125" s="65" t="s">
        <v>3</v>
      </c>
      <c r="B125" s="66">
        <v>1</v>
      </c>
      <c r="C125" s="7" t="s">
        <v>88</v>
      </c>
      <c r="D125" s="7"/>
    </row>
  </sheetData>
  <mergeCells count="29">
    <mergeCell ref="A56:B56"/>
    <mergeCell ref="A9:D9"/>
    <mergeCell ref="A10:D10"/>
    <mergeCell ref="A16:D16"/>
    <mergeCell ref="A23:D23"/>
    <mergeCell ref="A41:D41"/>
    <mergeCell ref="A42:D42"/>
    <mergeCell ref="A47:D47"/>
    <mergeCell ref="A50:D50"/>
    <mergeCell ref="A29:B29"/>
    <mergeCell ref="A30:B30"/>
    <mergeCell ref="A31:B31"/>
    <mergeCell ref="A54:B54"/>
    <mergeCell ref="A55:B55"/>
    <mergeCell ref="A124:B124"/>
    <mergeCell ref="A125:B125"/>
    <mergeCell ref="A70:D70"/>
    <mergeCell ref="A77:D77"/>
    <mergeCell ref="A95:D95"/>
    <mergeCell ref="A96:D96"/>
    <mergeCell ref="A102:D102"/>
    <mergeCell ref="A83:B83"/>
    <mergeCell ref="A84:B84"/>
    <mergeCell ref="A85:B85"/>
    <mergeCell ref="C119:D119"/>
    <mergeCell ref="A115:B115"/>
    <mergeCell ref="A116:B116"/>
    <mergeCell ref="A117:B117"/>
    <mergeCell ref="A109:D10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1"/>
  <sheetViews>
    <sheetView workbookViewId="0">
      <selection activeCell="B27" sqref="B27"/>
    </sheetView>
  </sheetViews>
  <sheetFormatPr baseColWidth="10" defaultRowHeight="12.75" x14ac:dyDescent="0.2"/>
  <cols>
    <col min="2" max="2" width="54.28515625" bestFit="1" customWidth="1"/>
    <col min="3" max="3" width="14.28515625" customWidth="1"/>
  </cols>
  <sheetData>
    <row r="3" spans="2:4" ht="13.5" thickBot="1" x14ac:dyDescent="0.25"/>
    <row r="4" spans="2:4" x14ac:dyDescent="0.2">
      <c r="B4" s="37" t="s">
        <v>120</v>
      </c>
      <c r="C4" s="44"/>
    </row>
    <row r="5" spans="2:4" x14ac:dyDescent="0.2">
      <c r="B5" s="38" t="s">
        <v>114</v>
      </c>
      <c r="C5" s="41"/>
      <c r="D5" t="s">
        <v>119</v>
      </c>
    </row>
    <row r="6" spans="2:4" ht="12.75" customHeight="1" x14ac:dyDescent="0.2">
      <c r="B6" s="39" t="s">
        <v>115</v>
      </c>
      <c r="C6" s="42"/>
    </row>
    <row r="7" spans="2:4" x14ac:dyDescent="0.2">
      <c r="B7" s="38" t="s">
        <v>122</v>
      </c>
      <c r="C7" s="41"/>
      <c r="D7" t="s">
        <v>119</v>
      </c>
    </row>
    <row r="8" spans="2:4" x14ac:dyDescent="0.2">
      <c r="B8" s="38" t="s">
        <v>123</v>
      </c>
      <c r="C8" s="41"/>
      <c r="D8" t="s">
        <v>119</v>
      </c>
    </row>
    <row r="9" spans="2:4" x14ac:dyDescent="0.2">
      <c r="B9" s="38" t="s">
        <v>124</v>
      </c>
      <c r="C9" s="41"/>
      <c r="D9" t="s">
        <v>119</v>
      </c>
    </row>
    <row r="10" spans="2:4" x14ac:dyDescent="0.2">
      <c r="B10" s="38" t="s">
        <v>125</v>
      </c>
      <c r="C10" s="41"/>
      <c r="D10" t="s">
        <v>119</v>
      </c>
    </row>
    <row r="11" spans="2:4" ht="13.5" thickBot="1" x14ac:dyDescent="0.25">
      <c r="B11" s="40" t="s">
        <v>116</v>
      </c>
      <c r="C11" s="43"/>
      <c r="D11" t="s">
        <v>119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58"/>
  <sheetViews>
    <sheetView tabSelected="1" view="pageBreakPreview" zoomScale="115" zoomScaleNormal="100" zoomScaleSheetLayoutView="115" workbookViewId="0">
      <selection activeCell="B41" sqref="B41"/>
    </sheetView>
  </sheetViews>
  <sheetFormatPr baseColWidth="10" defaultRowHeight="12.75" x14ac:dyDescent="0.2"/>
  <cols>
    <col min="1" max="1" width="51.28515625" customWidth="1"/>
    <col min="2" max="2" width="6.85546875" customWidth="1"/>
    <col min="3" max="3" width="16" customWidth="1"/>
    <col min="4" max="4" width="16.42578125" customWidth="1"/>
  </cols>
  <sheetData>
    <row r="3" spans="1:4" ht="15.75" x14ac:dyDescent="0.2">
      <c r="A3" s="87" t="s">
        <v>41</v>
      </c>
      <c r="B3" s="88"/>
      <c r="C3" s="88"/>
      <c r="D3" s="89"/>
    </row>
    <row r="4" spans="1:4" ht="12.75" customHeight="1" x14ac:dyDescent="0.2">
      <c r="A4" s="73" t="s">
        <v>73</v>
      </c>
      <c r="B4" s="74"/>
      <c r="C4" s="77"/>
      <c r="D4" s="77"/>
    </row>
    <row r="5" spans="1:4" ht="12.75" customHeight="1" x14ac:dyDescent="0.2">
      <c r="A5" s="75"/>
      <c r="B5" s="76"/>
      <c r="C5" s="78"/>
      <c r="D5" s="78"/>
    </row>
    <row r="6" spans="1:4" ht="12.75" customHeight="1" x14ac:dyDescent="0.2">
      <c r="A6" s="73" t="s">
        <v>74</v>
      </c>
      <c r="B6" s="74"/>
      <c r="C6" s="77"/>
      <c r="D6" s="77"/>
    </row>
    <row r="7" spans="1:4" ht="12.75" customHeight="1" x14ac:dyDescent="0.2">
      <c r="A7" s="75"/>
      <c r="B7" s="76"/>
      <c r="C7" s="78"/>
      <c r="D7" s="78"/>
    </row>
    <row r="8" spans="1:4" ht="12.75" customHeight="1" x14ac:dyDescent="0.2">
      <c r="A8" s="79" t="s">
        <v>33</v>
      </c>
      <c r="B8" s="80"/>
      <c r="C8" s="77"/>
      <c r="D8" s="77"/>
    </row>
    <row r="9" spans="1:4" ht="12.75" customHeight="1" x14ac:dyDescent="0.2">
      <c r="A9" s="81"/>
      <c r="B9" s="82"/>
      <c r="C9" s="78"/>
      <c r="D9" s="78"/>
    </row>
    <row r="10" spans="1:4" ht="12.75" customHeight="1" x14ac:dyDescent="0.2">
      <c r="A10" s="83" t="s">
        <v>81</v>
      </c>
      <c r="B10" s="84"/>
      <c r="C10" s="77"/>
      <c r="D10" s="77"/>
    </row>
    <row r="11" spans="1:4" ht="12.75" customHeight="1" x14ac:dyDescent="0.2">
      <c r="A11" s="85"/>
      <c r="B11" s="86"/>
      <c r="C11" s="78"/>
      <c r="D11" s="78"/>
    </row>
    <row r="13" spans="1:4" ht="12.75" customHeight="1" x14ac:dyDescent="0.2">
      <c r="A13" s="73" t="s">
        <v>75</v>
      </c>
      <c r="B13" s="74"/>
      <c r="C13" s="27"/>
      <c r="D13" s="27"/>
    </row>
    <row r="14" spans="1:4" x14ac:dyDescent="0.2">
      <c r="A14" s="75"/>
      <c r="B14" s="76"/>
      <c r="C14" s="28"/>
      <c r="D14" s="28"/>
    </row>
    <row r="15" spans="1:4" ht="12.75" customHeight="1" x14ac:dyDescent="0.2">
      <c r="A15" s="73" t="s">
        <v>76</v>
      </c>
      <c r="B15" s="74"/>
      <c r="C15" s="27"/>
      <c r="D15" s="27"/>
    </row>
    <row r="16" spans="1:4" x14ac:dyDescent="0.2">
      <c r="A16" s="75"/>
      <c r="B16" s="76"/>
      <c r="C16" s="28"/>
      <c r="D16" s="28"/>
    </row>
    <row r="17" spans="1:4" x14ac:dyDescent="0.2">
      <c r="A17" s="79" t="s">
        <v>33</v>
      </c>
      <c r="B17" s="80"/>
      <c r="C17" s="77"/>
      <c r="D17" s="77"/>
    </row>
    <row r="18" spans="1:4" x14ac:dyDescent="0.2">
      <c r="A18" s="81"/>
      <c r="B18" s="82"/>
      <c r="C18" s="78"/>
      <c r="D18" s="78"/>
    </row>
    <row r="19" spans="1:4" x14ac:dyDescent="0.2">
      <c r="A19" s="83" t="s">
        <v>82</v>
      </c>
      <c r="B19" s="84"/>
      <c r="C19" s="77"/>
      <c r="D19" s="77"/>
    </row>
    <row r="20" spans="1:4" x14ac:dyDescent="0.2">
      <c r="A20" s="85"/>
      <c r="B20" s="86"/>
      <c r="C20" s="78"/>
      <c r="D20" s="78"/>
    </row>
    <row r="21" spans="1:4" x14ac:dyDescent="0.2">
      <c r="A21" s="19"/>
      <c r="B21" s="19"/>
      <c r="C21" s="20"/>
      <c r="D21" s="20"/>
    </row>
    <row r="22" spans="1:4" ht="12.75" customHeight="1" x14ac:dyDescent="0.2">
      <c r="A22" s="73" t="s">
        <v>77</v>
      </c>
      <c r="B22" s="74"/>
      <c r="C22" s="77"/>
      <c r="D22" s="77"/>
    </row>
    <row r="23" spans="1:4" x14ac:dyDescent="0.2">
      <c r="A23" s="75"/>
      <c r="B23" s="76"/>
      <c r="C23" s="78"/>
      <c r="D23" s="78"/>
    </row>
    <row r="24" spans="1:4" ht="12.75" customHeight="1" x14ac:dyDescent="0.2">
      <c r="A24" s="73" t="s">
        <v>78</v>
      </c>
      <c r="B24" s="74"/>
      <c r="C24" s="77"/>
      <c r="D24" s="77"/>
    </row>
    <row r="25" spans="1:4" x14ac:dyDescent="0.2">
      <c r="A25" s="75"/>
      <c r="B25" s="76"/>
      <c r="C25" s="78"/>
      <c r="D25" s="78"/>
    </row>
    <row r="26" spans="1:4" x14ac:dyDescent="0.2">
      <c r="A26" s="79" t="s">
        <v>33</v>
      </c>
      <c r="B26" s="80"/>
      <c r="C26" s="77"/>
      <c r="D26" s="77"/>
    </row>
    <row r="27" spans="1:4" x14ac:dyDescent="0.2">
      <c r="A27" s="81"/>
      <c r="B27" s="82"/>
      <c r="C27" s="78"/>
      <c r="D27" s="78"/>
    </row>
    <row r="28" spans="1:4" x14ac:dyDescent="0.2">
      <c r="A28" s="83" t="s">
        <v>83</v>
      </c>
      <c r="B28" s="84"/>
      <c r="C28" s="77"/>
      <c r="D28" s="77"/>
    </row>
    <row r="29" spans="1:4" x14ac:dyDescent="0.2">
      <c r="A29" s="85"/>
      <c r="B29" s="86"/>
      <c r="C29" s="78"/>
      <c r="D29" s="78"/>
    </row>
    <row r="30" spans="1:4" x14ac:dyDescent="0.2">
      <c r="A30" s="19"/>
      <c r="B30" s="19"/>
      <c r="C30" s="20"/>
      <c r="D30" s="20"/>
    </row>
    <row r="31" spans="1:4" ht="12.75" customHeight="1" x14ac:dyDescent="0.2">
      <c r="A31" s="73" t="s">
        <v>79</v>
      </c>
      <c r="B31" s="74"/>
      <c r="C31" s="77"/>
      <c r="D31" s="77"/>
    </row>
    <row r="32" spans="1:4" x14ac:dyDescent="0.2">
      <c r="A32" s="75"/>
      <c r="B32" s="76"/>
      <c r="C32" s="78"/>
      <c r="D32" s="78"/>
    </row>
    <row r="33" spans="1:4" ht="12.75" customHeight="1" x14ac:dyDescent="0.2">
      <c r="A33" s="73" t="s">
        <v>80</v>
      </c>
      <c r="B33" s="74"/>
      <c r="C33" s="77"/>
      <c r="D33" s="77"/>
    </row>
    <row r="34" spans="1:4" x14ac:dyDescent="0.2">
      <c r="A34" s="75"/>
      <c r="B34" s="76"/>
      <c r="C34" s="78"/>
      <c r="D34" s="78"/>
    </row>
    <row r="35" spans="1:4" x14ac:dyDescent="0.2">
      <c r="A35" s="79" t="s">
        <v>33</v>
      </c>
      <c r="B35" s="80"/>
      <c r="C35" s="77"/>
      <c r="D35" s="77"/>
    </row>
    <row r="36" spans="1:4" x14ac:dyDescent="0.2">
      <c r="A36" s="81"/>
      <c r="B36" s="82"/>
      <c r="C36" s="78"/>
      <c r="D36" s="78"/>
    </row>
    <row r="37" spans="1:4" x14ac:dyDescent="0.2">
      <c r="A37" s="83" t="s">
        <v>84</v>
      </c>
      <c r="B37" s="84"/>
      <c r="C37" s="77"/>
      <c r="D37" s="77"/>
    </row>
    <row r="38" spans="1:4" x14ac:dyDescent="0.2">
      <c r="A38" s="85"/>
      <c r="B38" s="86"/>
      <c r="C38" s="78"/>
      <c r="D38" s="78"/>
    </row>
    <row r="39" spans="1:4" x14ac:dyDescent="0.2">
      <c r="A39" s="19"/>
      <c r="B39" s="19"/>
      <c r="C39" s="20"/>
      <c r="D39" s="20"/>
    </row>
    <row r="40" spans="1:4" x14ac:dyDescent="0.2">
      <c r="A40" s="21"/>
      <c r="B40" s="21"/>
      <c r="C40" s="20"/>
      <c r="D40" s="20"/>
    </row>
    <row r="41" spans="1:4" x14ac:dyDescent="0.2">
      <c r="A41" s="1" t="s">
        <v>20</v>
      </c>
      <c r="B41" s="1"/>
      <c r="C41" s="1"/>
      <c r="D41" s="1"/>
    </row>
    <row r="42" spans="1:4" x14ac:dyDescent="0.2">
      <c r="A42" s="1"/>
      <c r="B42" s="1"/>
      <c r="C42" s="1"/>
      <c r="D42" s="1"/>
    </row>
    <row r="43" spans="1:4" x14ac:dyDescent="0.2">
      <c r="A43" s="1" t="s">
        <v>21</v>
      </c>
      <c r="B43" s="1"/>
      <c r="C43" s="1"/>
      <c r="D43" s="1"/>
    </row>
    <row r="44" spans="1:4" x14ac:dyDescent="0.2">
      <c r="A44" s="1" t="s">
        <v>22</v>
      </c>
      <c r="B44" s="1"/>
      <c r="C44" s="1"/>
      <c r="D44" s="1"/>
    </row>
    <row r="45" spans="1:4" x14ac:dyDescent="0.2">
      <c r="A45" s="1" t="s">
        <v>23</v>
      </c>
      <c r="B45" s="1" t="s">
        <v>24</v>
      </c>
      <c r="C45" s="1"/>
      <c r="D45" s="1"/>
    </row>
    <row r="46" spans="1:4" x14ac:dyDescent="0.2">
      <c r="A46" s="1"/>
      <c r="B46" s="1"/>
      <c r="C46" s="1"/>
      <c r="D46" s="1"/>
    </row>
    <row r="47" spans="1:4" x14ac:dyDescent="0.2">
      <c r="A47" s="1"/>
      <c r="B47" s="1"/>
      <c r="C47" s="1"/>
      <c r="D47" s="1"/>
    </row>
    <row r="48" spans="1:4" x14ac:dyDescent="0.2">
      <c r="A48" s="1"/>
      <c r="B48" s="1"/>
      <c r="C48" s="1"/>
      <c r="D48" s="1"/>
    </row>
    <row r="49" spans="1:4" x14ac:dyDescent="0.2">
      <c r="A49" s="1"/>
      <c r="B49" s="1"/>
      <c r="C49" s="1"/>
      <c r="D49" s="1"/>
    </row>
    <row r="50" spans="1:4" x14ac:dyDescent="0.2">
      <c r="A50" s="1"/>
      <c r="B50" s="1"/>
      <c r="C50" s="1"/>
      <c r="D50" s="1"/>
    </row>
    <row r="51" spans="1:4" x14ac:dyDescent="0.2">
      <c r="A51" s="1"/>
      <c r="B51" s="1"/>
      <c r="C51" s="1"/>
      <c r="D51" s="1"/>
    </row>
    <row r="52" spans="1:4" x14ac:dyDescent="0.2">
      <c r="A52" s="1"/>
      <c r="B52" s="1"/>
      <c r="C52" s="1"/>
      <c r="D52" s="1"/>
    </row>
    <row r="53" spans="1:4" x14ac:dyDescent="0.2">
      <c r="A53" s="1"/>
      <c r="B53" s="1"/>
      <c r="C53" s="1"/>
      <c r="D53" s="1"/>
    </row>
    <row r="54" spans="1:4" x14ac:dyDescent="0.2">
      <c r="A54" s="1"/>
      <c r="B54" s="1"/>
      <c r="C54" s="1"/>
      <c r="D54" s="1"/>
    </row>
    <row r="55" spans="1:4" x14ac:dyDescent="0.2">
      <c r="A55" s="1" t="s">
        <v>21</v>
      </c>
      <c r="B55" s="1"/>
      <c r="C55" s="1"/>
      <c r="D55" s="1"/>
    </row>
    <row r="56" spans="1:4" x14ac:dyDescent="0.2">
      <c r="A56" s="1" t="s">
        <v>51</v>
      </c>
      <c r="B56" s="1" t="s">
        <v>24</v>
      </c>
      <c r="C56" s="1"/>
      <c r="D56" s="1"/>
    </row>
    <row r="57" spans="1:4" x14ac:dyDescent="0.2">
      <c r="A57" s="1"/>
      <c r="B57" s="1"/>
      <c r="C57" s="1"/>
      <c r="D57" s="1"/>
    </row>
    <row r="58" spans="1:4" x14ac:dyDescent="0.2">
      <c r="A58" s="1" t="s">
        <v>25</v>
      </c>
      <c r="B58" s="1"/>
      <c r="C58" s="1"/>
      <c r="D58" s="1"/>
    </row>
  </sheetData>
  <mergeCells count="45">
    <mergeCell ref="C10:C11"/>
    <mergeCell ref="D10:D11"/>
    <mergeCell ref="A8:B9"/>
    <mergeCell ref="A10:B11"/>
    <mergeCell ref="A3:D3"/>
    <mergeCell ref="C6:C7"/>
    <mergeCell ref="D6:D7"/>
    <mergeCell ref="A6:B7"/>
    <mergeCell ref="C8:C9"/>
    <mergeCell ref="D8:D9"/>
    <mergeCell ref="A4:B5"/>
    <mergeCell ref="C4:C5"/>
    <mergeCell ref="D4:D5"/>
    <mergeCell ref="A24:B25"/>
    <mergeCell ref="C24:C25"/>
    <mergeCell ref="D24:D25"/>
    <mergeCell ref="A26:B27"/>
    <mergeCell ref="C26:C27"/>
    <mergeCell ref="D26:D27"/>
    <mergeCell ref="A37:B38"/>
    <mergeCell ref="C37:C38"/>
    <mergeCell ref="D37:D38"/>
    <mergeCell ref="A33:B34"/>
    <mergeCell ref="C33:C34"/>
    <mergeCell ref="D33:D34"/>
    <mergeCell ref="A35:B36"/>
    <mergeCell ref="C35:C36"/>
    <mergeCell ref="D35:D36"/>
    <mergeCell ref="A31:B32"/>
    <mergeCell ref="C31:C32"/>
    <mergeCell ref="D31:D32"/>
    <mergeCell ref="A28:B29"/>
    <mergeCell ref="C28:C29"/>
    <mergeCell ref="D28:D29"/>
    <mergeCell ref="A13:B14"/>
    <mergeCell ref="A15:B16"/>
    <mergeCell ref="A22:B23"/>
    <mergeCell ref="C22:C23"/>
    <mergeCell ref="D22:D23"/>
    <mergeCell ref="A17:B18"/>
    <mergeCell ref="C17:C18"/>
    <mergeCell ref="D17:D18"/>
    <mergeCell ref="A19:B20"/>
    <mergeCell ref="C19:C20"/>
    <mergeCell ref="D19:D20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96" orientation="portrait" r:id="rId1"/>
  <headerFooter alignWithMargins="0">
    <oddHeader xml:space="preserve">&amp;LDPGF - DTST - Maintenance préventive des gaz médicaux des Etablissements du CHU de Rouen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PG</vt:lpstr>
      <vt:lpstr>DPGF CHU 2026</vt:lpstr>
      <vt:lpstr>DPGF CHU 2027</vt:lpstr>
      <vt:lpstr>DPGF CHU 2028</vt:lpstr>
      <vt:lpstr>DPGF CHU 2029</vt:lpstr>
      <vt:lpstr>Belvedere</vt:lpstr>
      <vt:lpstr>Taux horaire</vt:lpstr>
      <vt:lpstr>PAGE RECAP</vt:lpstr>
      <vt:lpstr>'DPGF CHU 2026'!OLE_LINK1</vt:lpstr>
      <vt:lpstr>'DPGF CHU 2027'!OLE_LINK1</vt:lpstr>
      <vt:lpstr>'DPGF CHU 2028'!OLE_LINK1</vt:lpstr>
      <vt:lpstr>'DPGF CHU 2029'!OLE_LINK1</vt:lpstr>
      <vt:lpstr>'DPGF CHU 2026'!Zone_d_impression</vt:lpstr>
      <vt:lpstr>'DPGF CHU 2027'!Zone_d_impression</vt:lpstr>
      <vt:lpstr>'DPGF CHU 2028'!Zone_d_impression</vt:lpstr>
      <vt:lpstr>'DPGF CHU 2029'!Zone_d_impression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delphine.houel</dc:creator>
  <cp:lastModifiedBy>ANDRU, Julien</cp:lastModifiedBy>
  <cp:lastPrinted>2021-08-03T15:17:48Z</cp:lastPrinted>
  <dcterms:created xsi:type="dcterms:W3CDTF">2008-08-13T12:11:57Z</dcterms:created>
  <dcterms:modified xsi:type="dcterms:W3CDTF">2025-10-24T10:21:12Z</dcterms:modified>
</cp:coreProperties>
</file>